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wkinsw\OneDrive\Lenovo Desktop\Personnel\Handbooks\Interactive Handbook\"/>
    </mc:Choice>
  </mc:AlternateContent>
  <bookViews>
    <workbookView xWindow="0" yWindow="0" windowWidth="28800" windowHeight="11736"/>
  </bookViews>
  <sheets>
    <sheet name="Mileage Log" sheetId="1" r:id="rId1"/>
    <sheet name="Sheet2" sheetId="2" r:id="rId2"/>
  </sheets>
  <definedNames>
    <definedName name="School">Sheet2!$A$2:$A$27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1" l="1"/>
  <c r="G28" i="1"/>
  <c r="D28" i="1"/>
  <c r="K28" i="1" s="1"/>
  <c r="J27" i="1"/>
  <c r="G27" i="1"/>
  <c r="D27" i="1"/>
  <c r="K27" i="1" s="1"/>
  <c r="J26" i="1"/>
  <c r="G26" i="1"/>
  <c r="D26" i="1"/>
  <c r="J25" i="1"/>
  <c r="G25" i="1"/>
  <c r="D25" i="1"/>
  <c r="K25" i="1" s="1"/>
  <c r="J36" i="1"/>
  <c r="J35" i="1"/>
  <c r="J34" i="1"/>
  <c r="J33" i="1"/>
  <c r="J32" i="1"/>
  <c r="J31" i="1"/>
  <c r="J30" i="1"/>
  <c r="J29" i="1"/>
  <c r="J24" i="1"/>
  <c r="J23" i="1"/>
  <c r="J22" i="1"/>
  <c r="J21" i="1"/>
  <c r="J20" i="1"/>
  <c r="J19" i="1"/>
  <c r="J18" i="1"/>
  <c r="J17" i="1"/>
  <c r="J16" i="1"/>
  <c r="J15" i="1"/>
  <c r="J14" i="1"/>
  <c r="J13" i="1"/>
  <c r="J12" i="1"/>
  <c r="J11" i="1"/>
  <c r="J10" i="1"/>
  <c r="J9" i="1"/>
  <c r="J8" i="1"/>
  <c r="J7" i="1"/>
  <c r="K26" i="1" l="1"/>
  <c r="G36" i="1"/>
  <c r="G35" i="1"/>
  <c r="G34" i="1"/>
  <c r="G33" i="1"/>
  <c r="G32" i="1"/>
  <c r="G31" i="1"/>
  <c r="G30" i="1"/>
  <c r="G29" i="1"/>
  <c r="G24" i="1"/>
  <c r="G23" i="1"/>
  <c r="G22" i="1"/>
  <c r="G21" i="1"/>
  <c r="G20" i="1"/>
  <c r="G19" i="1"/>
  <c r="G18" i="1"/>
  <c r="G17" i="1"/>
  <c r="G16" i="1"/>
  <c r="G15" i="1"/>
  <c r="G14" i="1"/>
  <c r="G13" i="1"/>
  <c r="G12" i="1"/>
  <c r="G11" i="1"/>
  <c r="G10" i="1"/>
  <c r="G9" i="1"/>
  <c r="G8" i="1"/>
  <c r="G7" i="1"/>
  <c r="D8" i="1"/>
  <c r="D9" i="1"/>
  <c r="D10" i="1"/>
  <c r="D11" i="1"/>
  <c r="K11" i="1" s="1"/>
  <c r="D12" i="1"/>
  <c r="D13" i="1"/>
  <c r="K13" i="1" s="1"/>
  <c r="D14" i="1"/>
  <c r="D15" i="1"/>
  <c r="K15" i="1" s="1"/>
  <c r="D16" i="1"/>
  <c r="D17" i="1"/>
  <c r="K17" i="1" s="1"/>
  <c r="D18" i="1"/>
  <c r="D19" i="1"/>
  <c r="K19" i="1" s="1"/>
  <c r="D20" i="1"/>
  <c r="D21" i="1"/>
  <c r="K21" i="1" s="1"/>
  <c r="D22" i="1"/>
  <c r="D23" i="1"/>
  <c r="K23" i="1" s="1"/>
  <c r="D24" i="1"/>
  <c r="D29" i="1"/>
  <c r="K29" i="1" s="1"/>
  <c r="D30" i="1"/>
  <c r="D31" i="1"/>
  <c r="K31" i="1" s="1"/>
  <c r="D32" i="1"/>
  <c r="K32" i="1" s="1"/>
  <c r="D33" i="1"/>
  <c r="K33" i="1" s="1"/>
  <c r="D34" i="1"/>
  <c r="D35" i="1"/>
  <c r="K35" i="1" s="1"/>
  <c r="D36" i="1"/>
  <c r="K36" i="1" s="1"/>
  <c r="D7" i="1"/>
  <c r="K9" i="1" l="1"/>
  <c r="K30" i="1"/>
  <c r="K22" i="1"/>
  <c r="K18" i="1"/>
  <c r="K14" i="1"/>
  <c r="K10" i="1"/>
  <c r="K34" i="1"/>
  <c r="K24" i="1"/>
  <c r="K20" i="1"/>
  <c r="K16" i="1"/>
  <c r="K12" i="1"/>
  <c r="K8" i="1"/>
  <c r="K7" i="1"/>
  <c r="K37" i="1" l="1"/>
</calcChain>
</file>

<file path=xl/sharedStrings.xml><?xml version="1.0" encoding="utf-8"?>
<sst xmlns="http://schemas.openxmlformats.org/spreadsheetml/2006/main" count="89" uniqueCount="46">
  <si>
    <t>Date</t>
  </si>
  <si>
    <t>Trip Description</t>
  </si>
  <si>
    <t>Mileage</t>
  </si>
  <si>
    <t>HOBBS MUNICIPAL SCHOOLS DISTRICT</t>
  </si>
  <si>
    <t>MONTHLY TRAVEL REPORT</t>
  </si>
  <si>
    <t xml:space="preserve">Guidelines:  Indicate distance between each location (Example is done for you).  Each report must show "total Mileage".  Return to Employee Benefits Office (Central Office), by the 10th of each month.  Reproduce on PINK paper.  </t>
  </si>
  <si>
    <t>TOTAL MILEAGE</t>
  </si>
  <si>
    <t>SCHOOL HEADQUARTERS</t>
  </si>
  <si>
    <t>EMPLOYEE SIGNATURE</t>
  </si>
  <si>
    <t>SUPERVISOR'S SIGNATURE</t>
  </si>
  <si>
    <t>JOB TITLE</t>
  </si>
  <si>
    <t>DATE OF SIGNATURE</t>
  </si>
  <si>
    <t>ASST. SUPT. FOR HUMAN RESOURCES SIGNATURE</t>
  </si>
  <si>
    <t>_________________________</t>
  </si>
  <si>
    <t>ALT</t>
  </si>
  <si>
    <t>BDM</t>
  </si>
  <si>
    <t>CAI</t>
  </si>
  <si>
    <t>CEN</t>
  </si>
  <si>
    <t>CL</t>
  </si>
  <si>
    <t>COR</t>
  </si>
  <si>
    <t>ED</t>
  </si>
  <si>
    <t>FRES</t>
  </si>
  <si>
    <t>HEIZ</t>
  </si>
  <si>
    <t>HIL</t>
  </si>
  <si>
    <t>HOU</t>
  </si>
  <si>
    <t>HHS</t>
  </si>
  <si>
    <t>JEF</t>
  </si>
  <si>
    <t>MIL</t>
  </si>
  <si>
    <t>MUR</t>
  </si>
  <si>
    <t>REC</t>
  </si>
  <si>
    <t>SAN</t>
  </si>
  <si>
    <t>SOH</t>
  </si>
  <si>
    <t>SEAS</t>
  </si>
  <si>
    <t>TAY</t>
  </si>
  <si>
    <t>TLC</t>
  </si>
  <si>
    <t>BTW</t>
  </si>
  <si>
    <t>WHS</t>
  </si>
  <si>
    <t>TRNG</t>
  </si>
  <si>
    <t>WR</t>
  </si>
  <si>
    <t>STO</t>
  </si>
  <si>
    <t>For the Month of</t>
  </si>
  <si>
    <t>Employee Name:</t>
  </si>
  <si>
    <t>______________________________</t>
  </si>
  <si>
    <t xml:space="preserve">do solemnly swear that the above itemized statements are just and true in all respects. </t>
  </si>
  <si>
    <t xml:space="preserve">_______________________________, </t>
  </si>
  <si>
    <t>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</si>
</sst>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1" tint="0.14999847407452621"/>
        <bgColor indexed="64"/>
      </patternFill>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bottom/>
      <diagonal/>
    </border>
  </borders>
  <cellStyleXfs count="1">
    <xf numFmtId="0" fontId="0" fillId="0" borderId="0"/>
  </cellStyleXfs>
  <cellXfs count="32">
    <xf numFmtId="0" fontId="0" fillId="0" borderId="0" xfId="0"/>
    <xf numFmtId="0" fontId="0" fillId="0" borderId="0" xfId="0" applyAlignment="1">
      <alignment horizontal="center"/>
    </xf>
    <xf numFmtId="0" fontId="0" fillId="0" borderId="1" xfId="0" applyBorder="1"/>
    <xf numFmtId="0" fontId="0" fillId="0" borderId="0" xfId="0" applyAlignment="1">
      <alignment horizontal="right"/>
    </xf>
    <xf numFmtId="164" fontId="0" fillId="0" borderId="1" xfId="0" applyNumberFormat="1" applyBorder="1"/>
    <xf numFmtId="164" fontId="0" fillId="2" borderId="1" xfId="0" applyNumberFormat="1" applyFill="1" applyBorder="1"/>
    <xf numFmtId="0" fontId="1" fillId="0" borderId="2" xfId="0" applyFont="1" applyBorder="1" applyAlignment="1">
      <alignment horizontal="center"/>
    </xf>
    <xf numFmtId="0" fontId="1" fillId="0" borderId="6" xfId="0" applyFont="1" applyBorder="1" applyAlignment="1">
      <alignment horizontal="center"/>
    </xf>
    <xf numFmtId="0" fontId="0" fillId="3" borderId="1" xfId="0" applyFill="1" applyBorder="1" applyAlignment="1" applyProtection="1">
      <protection hidden="1"/>
    </xf>
    <xf numFmtId="0" fontId="0" fillId="3" borderId="1" xfId="0" applyFill="1" applyBorder="1" applyAlignment="1" applyProtection="1"/>
    <xf numFmtId="0" fontId="0" fillId="0" borderId="1" xfId="0" applyBorder="1" applyProtection="1">
      <protection locked="0"/>
    </xf>
    <xf numFmtId="0" fontId="0" fillId="0" borderId="1" xfId="0" applyBorder="1" applyAlignment="1" applyProtection="1">
      <protection locked="0"/>
    </xf>
    <xf numFmtId="0" fontId="0" fillId="0" borderId="0" xfId="0" applyAlignment="1" applyProtection="1">
      <protection locked="0"/>
    </xf>
    <xf numFmtId="0" fontId="1" fillId="0" borderId="4" xfId="0" applyFont="1" applyBorder="1" applyAlignment="1">
      <alignment horizontal="center"/>
    </xf>
    <xf numFmtId="0" fontId="0" fillId="0" borderId="1" xfId="0" applyBorder="1" applyProtection="1"/>
    <xf numFmtId="0" fontId="0" fillId="0" borderId="7" xfId="0" applyBorder="1" applyProtection="1"/>
    <xf numFmtId="0" fontId="3" fillId="0" borderId="0" xfId="0" applyFont="1" applyAlignment="1" applyProtection="1">
      <protection locked="0"/>
    </xf>
    <xf numFmtId="0" fontId="0" fillId="0" borderId="0" xfId="0" applyAlignment="1" applyProtection="1"/>
    <xf numFmtId="0" fontId="0" fillId="0" borderId="0" xfId="0" applyAlignment="1" applyProtection="1">
      <alignment horizontal="left"/>
    </xf>
    <xf numFmtId="0" fontId="1" fillId="0" borderId="0" xfId="0" applyFont="1" applyBorder="1" applyAlignment="1">
      <alignment horizontal="center"/>
    </xf>
    <xf numFmtId="0" fontId="3" fillId="0" borderId="0" xfId="0" applyFont="1" applyAlignment="1" applyProtection="1"/>
    <xf numFmtId="14" fontId="0" fillId="0" borderId="1" xfId="0" applyNumberFormat="1" applyBorder="1" applyProtection="1">
      <protection locked="0"/>
    </xf>
    <xf numFmtId="0" fontId="0" fillId="0" borderId="0" xfId="0" applyAlignment="1" applyProtection="1">
      <alignment horizontal="center"/>
    </xf>
    <xf numFmtId="0" fontId="0" fillId="0" borderId="0" xfId="0" applyAlignment="1" applyProtection="1">
      <alignment horizontal="center"/>
      <protection locked="0"/>
    </xf>
    <xf numFmtId="0" fontId="2" fillId="0" borderId="0" xfId="0" applyFont="1" applyAlignment="1">
      <alignment horizontal="center"/>
    </xf>
    <xf numFmtId="0" fontId="4" fillId="0" borderId="0" xfId="0" applyFont="1" applyAlignment="1">
      <alignment horizontal="left" vertical="top" wrapText="1"/>
    </xf>
    <xf numFmtId="0" fontId="1" fillId="0" borderId="8" xfId="0" applyFont="1" applyBorder="1" applyAlignment="1">
      <alignment horizontal="center"/>
    </xf>
    <xf numFmtId="0" fontId="1" fillId="0" borderId="0" xfId="0" applyFont="1" applyBorder="1" applyAlignment="1">
      <alignment horizontal="center"/>
    </xf>
    <xf numFmtId="0" fontId="1" fillId="0" borderId="9"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workbookViewId="0">
      <selection activeCell="C4" sqref="C4:E4"/>
    </sheetView>
  </sheetViews>
  <sheetFormatPr defaultRowHeight="14.4" x14ac:dyDescent="0.3"/>
  <cols>
    <col min="1" max="1" width="10.6640625" bestFit="1" customWidth="1"/>
    <col min="2" max="10" width="7.6640625" customWidth="1"/>
    <col min="11" max="11" width="14.44140625" customWidth="1"/>
  </cols>
  <sheetData>
    <row r="1" spans="1:11" ht="18" x14ac:dyDescent="0.35">
      <c r="A1" s="24" t="s">
        <v>3</v>
      </c>
      <c r="B1" s="24"/>
      <c r="C1" s="24"/>
      <c r="D1" s="24"/>
      <c r="E1" s="24"/>
      <c r="F1" s="24"/>
      <c r="G1" s="24"/>
      <c r="H1" s="24"/>
      <c r="I1" s="24"/>
      <c r="J1" s="24"/>
      <c r="K1" s="24"/>
    </row>
    <row r="2" spans="1:11" ht="18" x14ac:dyDescent="0.35">
      <c r="A2" s="24" t="s">
        <v>4</v>
      </c>
      <c r="B2" s="24"/>
      <c r="C2" s="24"/>
      <c r="D2" s="24"/>
      <c r="E2" s="24"/>
      <c r="F2" s="24"/>
      <c r="G2" s="24"/>
      <c r="H2" s="24"/>
      <c r="I2" s="24"/>
      <c r="J2" s="24"/>
      <c r="K2" s="24"/>
    </row>
    <row r="3" spans="1:11" x14ac:dyDescent="0.3">
      <c r="A3" s="22" t="s">
        <v>40</v>
      </c>
      <c r="B3" s="22"/>
      <c r="C3" s="23" t="s">
        <v>42</v>
      </c>
      <c r="D3" s="23"/>
      <c r="E3" s="23"/>
      <c r="F3" s="17"/>
      <c r="G3" s="18"/>
      <c r="H3" s="18"/>
      <c r="I3" s="18"/>
      <c r="J3" s="18"/>
      <c r="K3" s="12">
        <v>2018</v>
      </c>
    </row>
    <row r="4" spans="1:11" x14ac:dyDescent="0.3">
      <c r="A4" s="22" t="s">
        <v>41</v>
      </c>
      <c r="B4" s="22"/>
      <c r="C4" s="23" t="s">
        <v>42</v>
      </c>
      <c r="D4" s="23"/>
      <c r="E4" s="23"/>
      <c r="F4" s="17"/>
      <c r="G4" s="17"/>
      <c r="H4" s="17"/>
      <c r="I4" s="17"/>
      <c r="J4" s="17"/>
      <c r="K4" s="17"/>
    </row>
    <row r="5" spans="1:11" ht="25.5" customHeight="1" thickBot="1" x14ac:dyDescent="0.35">
      <c r="A5" s="25" t="s">
        <v>5</v>
      </c>
      <c r="B5" s="25"/>
      <c r="C5" s="25"/>
      <c r="D5" s="25"/>
      <c r="E5" s="25"/>
      <c r="F5" s="25"/>
      <c r="G5" s="25"/>
      <c r="H5" s="25"/>
      <c r="I5" s="25"/>
      <c r="J5" s="25"/>
      <c r="K5" s="25"/>
    </row>
    <row r="6" spans="1:11" s="1" customFormat="1" x14ac:dyDescent="0.3">
      <c r="A6" s="6" t="s">
        <v>0</v>
      </c>
      <c r="B6" s="29" t="s">
        <v>1</v>
      </c>
      <c r="C6" s="30"/>
      <c r="D6" s="30"/>
      <c r="E6" s="30"/>
      <c r="F6" s="30"/>
      <c r="G6" s="31"/>
      <c r="H6" s="13"/>
      <c r="I6" s="13"/>
      <c r="J6" s="13"/>
      <c r="K6" s="7" t="s">
        <v>2</v>
      </c>
    </row>
    <row r="7" spans="1:11" x14ac:dyDescent="0.3">
      <c r="A7" s="21">
        <v>42716</v>
      </c>
      <c r="B7" s="11" t="s">
        <v>14</v>
      </c>
      <c r="C7" s="11" t="s">
        <v>18</v>
      </c>
      <c r="D7" s="8">
        <f>INDEX(Sheet2!$B$2:$AA$27,MATCH('Mileage Log'!B7,School,0),MATCH('Mileage Log'!C7,Sheet2!$B$1:$AA$1,0))</f>
        <v>6.4</v>
      </c>
      <c r="E7" s="11" t="s">
        <v>18</v>
      </c>
      <c r="F7" s="11" t="s">
        <v>21</v>
      </c>
      <c r="G7" s="9">
        <f>INDEX(Sheet2!$B$2:$AA$27,MATCH('Mileage Log'!E7,School,0),MATCH('Mileage Log'!F7,Sheet2!$B$1:$AA$1,0))</f>
        <v>6.4</v>
      </c>
      <c r="H7" s="11" t="s">
        <v>14</v>
      </c>
      <c r="I7" s="11" t="s">
        <v>19</v>
      </c>
      <c r="J7" s="9">
        <f>INDEX(Sheet2!$B$2:$AA$27,MATCH('Mileage Log'!H7,School,0),MATCH('Mileage Log'!I7,Sheet2!$B$1:$AA$1,0))</f>
        <v>2.2000000000000002</v>
      </c>
      <c r="K7" s="14">
        <f>SUMIF(D7:G7,"&gt;0")</f>
        <v>12.8</v>
      </c>
    </row>
    <row r="8" spans="1:11" x14ac:dyDescent="0.3">
      <c r="A8" s="21">
        <v>42716</v>
      </c>
      <c r="B8" s="11" t="s">
        <v>16</v>
      </c>
      <c r="C8" s="11" t="s">
        <v>15</v>
      </c>
      <c r="D8" s="8">
        <f>INDEX(Sheet2!$B$2:$AA$27,MATCH('Mileage Log'!B8,School,0),MATCH('Mileage Log'!C8,Sheet2!$B$1:$AA$1,0))</f>
        <v>1.3</v>
      </c>
      <c r="E8" s="11" t="s">
        <v>17</v>
      </c>
      <c r="F8" s="11" t="s">
        <v>16</v>
      </c>
      <c r="G8" s="9">
        <f>INDEX(Sheet2!$B$2:$AA$27,MATCH('Mileage Log'!E8,School,0),MATCH('Mileage Log'!F8,Sheet2!$B$1:$AA$1,0))</f>
        <v>0.6</v>
      </c>
      <c r="H8" s="11"/>
      <c r="I8" s="11"/>
      <c r="J8" s="9" t="e">
        <f>INDEX(Sheet2!$B$2:$AA$27,MATCH('Mileage Log'!H8,School,0),MATCH('Mileage Log'!I8,Sheet2!$B$1:$AA$1,0))</f>
        <v>#N/A</v>
      </c>
      <c r="K8" s="14">
        <f t="shared" ref="K8:K36" si="0">SUMIF(D8:G8,"&gt;0")</f>
        <v>1.9</v>
      </c>
    </row>
    <row r="9" spans="1:11" x14ac:dyDescent="0.3">
      <c r="A9" s="21">
        <v>42717</v>
      </c>
      <c r="B9" s="11" t="s">
        <v>25</v>
      </c>
      <c r="C9" s="11" t="s">
        <v>24</v>
      </c>
      <c r="D9" s="8">
        <f>INDEX(Sheet2!$B$2:$AA$27,MATCH('Mileage Log'!B9,School,0),MATCH('Mileage Log'!C9,Sheet2!$B$1:$AA$1,0))</f>
        <v>0.8</v>
      </c>
      <c r="E9" s="11"/>
      <c r="F9" s="11"/>
      <c r="G9" s="9" t="e">
        <f>INDEX(Sheet2!$B$2:$AA$27,MATCH('Mileage Log'!E9,School,0),MATCH('Mileage Log'!F9,Sheet2!$B$1:$AA$1,0))</f>
        <v>#N/A</v>
      </c>
      <c r="H9" s="11"/>
      <c r="I9" s="11"/>
      <c r="J9" s="9" t="e">
        <f>INDEX(Sheet2!$B$2:$AA$27,MATCH('Mileage Log'!H9,School,0),MATCH('Mileage Log'!I9,Sheet2!$B$1:$AA$1,0))</f>
        <v>#N/A</v>
      </c>
      <c r="K9" s="14">
        <f t="shared" si="0"/>
        <v>0.8</v>
      </c>
    </row>
    <row r="10" spans="1:11" x14ac:dyDescent="0.3">
      <c r="A10" s="10"/>
      <c r="B10" s="11"/>
      <c r="C10" s="11"/>
      <c r="D10" s="8" t="e">
        <f>INDEX(Sheet2!$B$2:$AA$27,MATCH('Mileage Log'!B10,School,0),MATCH('Mileage Log'!C10,Sheet2!$B$1:$AA$1,0))</f>
        <v>#N/A</v>
      </c>
      <c r="E10" s="11"/>
      <c r="F10" s="11"/>
      <c r="G10" s="9" t="e">
        <f>INDEX(Sheet2!$B$2:$AA$27,MATCH('Mileage Log'!E10,School,0),MATCH('Mileage Log'!F10,Sheet2!$B$1:$AA$1,0))</f>
        <v>#N/A</v>
      </c>
      <c r="H10" s="11"/>
      <c r="I10" s="11"/>
      <c r="J10" s="9" t="e">
        <f>INDEX(Sheet2!$B$2:$AA$27,MATCH('Mileage Log'!H10,School,0),MATCH('Mileage Log'!I10,Sheet2!$B$1:$AA$1,0))</f>
        <v>#N/A</v>
      </c>
      <c r="K10" s="14">
        <f t="shared" si="0"/>
        <v>0</v>
      </c>
    </row>
    <row r="11" spans="1:11" x14ac:dyDescent="0.3">
      <c r="A11" s="10"/>
      <c r="B11" s="11"/>
      <c r="C11" s="11"/>
      <c r="D11" s="8" t="e">
        <f>INDEX(Sheet2!$B$2:$AA$27,MATCH('Mileage Log'!B11,School,0),MATCH('Mileage Log'!C11,Sheet2!$B$1:$AA$1,0))</f>
        <v>#N/A</v>
      </c>
      <c r="E11" s="11"/>
      <c r="F11" s="11"/>
      <c r="G11" s="9" t="e">
        <f>INDEX(Sheet2!$B$2:$AA$27,MATCH('Mileage Log'!E11,School,0),MATCH('Mileage Log'!F11,Sheet2!$B$1:$AA$1,0))</f>
        <v>#N/A</v>
      </c>
      <c r="H11" s="11"/>
      <c r="I11" s="11"/>
      <c r="J11" s="9" t="e">
        <f>INDEX(Sheet2!$B$2:$AA$27,MATCH('Mileage Log'!H11,School,0),MATCH('Mileage Log'!I11,Sheet2!$B$1:$AA$1,0))</f>
        <v>#N/A</v>
      </c>
      <c r="K11" s="14">
        <f t="shared" si="0"/>
        <v>0</v>
      </c>
    </row>
    <row r="12" spans="1:11" x14ac:dyDescent="0.3">
      <c r="A12" s="10"/>
      <c r="B12" s="11"/>
      <c r="C12" s="11"/>
      <c r="D12" s="8" t="e">
        <f>INDEX(Sheet2!$B$2:$AA$27,MATCH('Mileage Log'!B12,School,0),MATCH('Mileage Log'!C12,Sheet2!$B$1:$AA$1,0))</f>
        <v>#N/A</v>
      </c>
      <c r="E12" s="11"/>
      <c r="F12" s="11"/>
      <c r="G12" s="9" t="e">
        <f>INDEX(Sheet2!$B$2:$AA$27,MATCH('Mileage Log'!E12,School,0),MATCH('Mileage Log'!F12,Sheet2!$B$1:$AA$1,0))</f>
        <v>#N/A</v>
      </c>
      <c r="H12" s="11"/>
      <c r="I12" s="11"/>
      <c r="J12" s="9" t="e">
        <f>INDEX(Sheet2!$B$2:$AA$27,MATCH('Mileage Log'!H12,School,0),MATCH('Mileage Log'!I12,Sheet2!$B$1:$AA$1,0))</f>
        <v>#N/A</v>
      </c>
      <c r="K12" s="14">
        <f t="shared" si="0"/>
        <v>0</v>
      </c>
    </row>
    <row r="13" spans="1:11" x14ac:dyDescent="0.3">
      <c r="A13" s="10"/>
      <c r="B13" s="11"/>
      <c r="C13" s="11"/>
      <c r="D13" s="8" t="e">
        <f>INDEX(Sheet2!$B$2:$AA$27,MATCH('Mileage Log'!B13,School,0),MATCH('Mileage Log'!C13,Sheet2!$B$1:$AA$1,0))</f>
        <v>#N/A</v>
      </c>
      <c r="E13" s="11"/>
      <c r="F13" s="11"/>
      <c r="G13" s="9" t="e">
        <f>INDEX(Sheet2!$B$2:$AA$27,MATCH('Mileage Log'!E13,School,0),MATCH('Mileage Log'!F13,Sheet2!$B$1:$AA$1,0))</f>
        <v>#N/A</v>
      </c>
      <c r="H13" s="11"/>
      <c r="I13" s="11"/>
      <c r="J13" s="9" t="e">
        <f>INDEX(Sheet2!$B$2:$AA$27,MATCH('Mileage Log'!H13,School,0),MATCH('Mileage Log'!I13,Sheet2!$B$1:$AA$1,0))</f>
        <v>#N/A</v>
      </c>
      <c r="K13" s="14">
        <f t="shared" si="0"/>
        <v>0</v>
      </c>
    </row>
    <row r="14" spans="1:11" x14ac:dyDescent="0.3">
      <c r="A14" s="10"/>
      <c r="B14" s="11"/>
      <c r="C14" s="11"/>
      <c r="D14" s="8" t="e">
        <f>INDEX(Sheet2!$B$2:$AA$27,MATCH('Mileage Log'!B14,School,0),MATCH('Mileage Log'!C14,Sheet2!$B$1:$AA$1,0))</f>
        <v>#N/A</v>
      </c>
      <c r="E14" s="11"/>
      <c r="F14" s="11"/>
      <c r="G14" s="9" t="e">
        <f>INDEX(Sheet2!$B$2:$AA$27,MATCH('Mileage Log'!E14,School,0),MATCH('Mileage Log'!F14,Sheet2!$B$1:$AA$1,0))</f>
        <v>#N/A</v>
      </c>
      <c r="H14" s="11"/>
      <c r="I14" s="11"/>
      <c r="J14" s="9" t="e">
        <f>INDEX(Sheet2!$B$2:$AA$27,MATCH('Mileage Log'!H14,School,0),MATCH('Mileage Log'!I14,Sheet2!$B$1:$AA$1,0))</f>
        <v>#N/A</v>
      </c>
      <c r="K14" s="14">
        <f t="shared" si="0"/>
        <v>0</v>
      </c>
    </row>
    <row r="15" spans="1:11" x14ac:dyDescent="0.3">
      <c r="A15" s="10"/>
      <c r="B15" s="11"/>
      <c r="C15" s="11"/>
      <c r="D15" s="8" t="e">
        <f>INDEX(Sheet2!$B$2:$AA$27,MATCH('Mileage Log'!B15,School,0),MATCH('Mileage Log'!C15,Sheet2!$B$1:$AA$1,0))</f>
        <v>#N/A</v>
      </c>
      <c r="E15" s="11"/>
      <c r="F15" s="11"/>
      <c r="G15" s="9" t="e">
        <f>INDEX(Sheet2!$B$2:$AA$27,MATCH('Mileage Log'!E15,School,0),MATCH('Mileage Log'!F15,Sheet2!$B$1:$AA$1,0))</f>
        <v>#N/A</v>
      </c>
      <c r="H15" s="11"/>
      <c r="I15" s="11"/>
      <c r="J15" s="9" t="e">
        <f>INDEX(Sheet2!$B$2:$AA$27,MATCH('Mileage Log'!H15,School,0),MATCH('Mileage Log'!I15,Sheet2!$B$1:$AA$1,0))</f>
        <v>#N/A</v>
      </c>
      <c r="K15" s="14">
        <f t="shared" si="0"/>
        <v>0</v>
      </c>
    </row>
    <row r="16" spans="1:11" x14ac:dyDescent="0.3">
      <c r="A16" s="10"/>
      <c r="B16" s="11"/>
      <c r="C16" s="11"/>
      <c r="D16" s="8" t="e">
        <f>INDEX(Sheet2!$B$2:$AA$27,MATCH('Mileage Log'!B16,School,0),MATCH('Mileage Log'!C16,Sheet2!$B$1:$AA$1,0))</f>
        <v>#N/A</v>
      </c>
      <c r="E16" s="11"/>
      <c r="F16" s="11"/>
      <c r="G16" s="9" t="e">
        <f>INDEX(Sheet2!$B$2:$AA$27,MATCH('Mileage Log'!E16,School,0),MATCH('Mileage Log'!F16,Sheet2!$B$1:$AA$1,0))</f>
        <v>#N/A</v>
      </c>
      <c r="H16" s="11"/>
      <c r="I16" s="11"/>
      <c r="J16" s="9" t="e">
        <f>INDEX(Sheet2!$B$2:$AA$27,MATCH('Mileage Log'!H16,School,0),MATCH('Mileage Log'!I16,Sheet2!$B$1:$AA$1,0))</f>
        <v>#N/A</v>
      </c>
      <c r="K16" s="14">
        <f t="shared" si="0"/>
        <v>0</v>
      </c>
    </row>
    <row r="17" spans="1:11" x14ac:dyDescent="0.3">
      <c r="A17" s="10"/>
      <c r="B17" s="11"/>
      <c r="C17" s="11"/>
      <c r="D17" s="8" t="e">
        <f>INDEX(Sheet2!$B$2:$AA$27,MATCH('Mileage Log'!B17,School,0),MATCH('Mileage Log'!C17,Sheet2!$B$1:$AA$1,0))</f>
        <v>#N/A</v>
      </c>
      <c r="E17" s="11"/>
      <c r="F17" s="11"/>
      <c r="G17" s="9" t="e">
        <f>INDEX(Sheet2!$B$2:$AA$27,MATCH('Mileage Log'!E17,School,0),MATCH('Mileage Log'!F17,Sheet2!$B$1:$AA$1,0))</f>
        <v>#N/A</v>
      </c>
      <c r="H17" s="11"/>
      <c r="I17" s="11"/>
      <c r="J17" s="9" t="e">
        <f>INDEX(Sheet2!$B$2:$AA$27,MATCH('Mileage Log'!H17,School,0),MATCH('Mileage Log'!I17,Sheet2!$B$1:$AA$1,0))</f>
        <v>#N/A</v>
      </c>
      <c r="K17" s="14">
        <f t="shared" si="0"/>
        <v>0</v>
      </c>
    </row>
    <row r="18" spans="1:11" x14ac:dyDescent="0.3">
      <c r="A18" s="10"/>
      <c r="B18" s="11"/>
      <c r="C18" s="11"/>
      <c r="D18" s="8" t="e">
        <f>INDEX(Sheet2!$B$2:$AA$27,MATCH('Mileage Log'!B18,School,0),MATCH('Mileage Log'!C18,Sheet2!$B$1:$AA$1,0))</f>
        <v>#N/A</v>
      </c>
      <c r="E18" s="11"/>
      <c r="F18" s="11"/>
      <c r="G18" s="9" t="e">
        <f>INDEX(Sheet2!$B$2:$AA$27,MATCH('Mileage Log'!E18,School,0),MATCH('Mileage Log'!F18,Sheet2!$B$1:$AA$1,0))</f>
        <v>#N/A</v>
      </c>
      <c r="H18" s="11"/>
      <c r="I18" s="11"/>
      <c r="J18" s="9" t="e">
        <f>INDEX(Sheet2!$B$2:$AA$27,MATCH('Mileage Log'!H18,School,0),MATCH('Mileage Log'!I18,Sheet2!$B$1:$AA$1,0))</f>
        <v>#N/A</v>
      </c>
      <c r="K18" s="14">
        <f t="shared" si="0"/>
        <v>0</v>
      </c>
    </row>
    <row r="19" spans="1:11" x14ac:dyDescent="0.3">
      <c r="A19" s="10"/>
      <c r="B19" s="11"/>
      <c r="C19" s="11"/>
      <c r="D19" s="8" t="e">
        <f>INDEX(Sheet2!$B$2:$AA$27,MATCH('Mileage Log'!B19,School,0),MATCH('Mileage Log'!C19,Sheet2!$B$1:$AA$1,0))</f>
        <v>#N/A</v>
      </c>
      <c r="E19" s="11"/>
      <c r="F19" s="11"/>
      <c r="G19" s="9" t="e">
        <f>INDEX(Sheet2!$B$2:$AA$27,MATCH('Mileage Log'!E19,School,0),MATCH('Mileage Log'!F19,Sheet2!$B$1:$AA$1,0))</f>
        <v>#N/A</v>
      </c>
      <c r="H19" s="11"/>
      <c r="I19" s="11"/>
      <c r="J19" s="9" t="e">
        <f>INDEX(Sheet2!$B$2:$AA$27,MATCH('Mileage Log'!H19,School,0),MATCH('Mileage Log'!I19,Sheet2!$B$1:$AA$1,0))</f>
        <v>#N/A</v>
      </c>
      <c r="K19" s="14">
        <f t="shared" si="0"/>
        <v>0</v>
      </c>
    </row>
    <row r="20" spans="1:11" x14ac:dyDescent="0.3">
      <c r="A20" s="10"/>
      <c r="B20" s="11"/>
      <c r="C20" s="11"/>
      <c r="D20" s="8" t="e">
        <f>INDEX(Sheet2!$B$2:$AA$27,MATCH('Mileage Log'!B20,School,0),MATCH('Mileage Log'!C20,Sheet2!$B$1:$AA$1,0))</f>
        <v>#N/A</v>
      </c>
      <c r="E20" s="11"/>
      <c r="F20" s="11"/>
      <c r="G20" s="9" t="e">
        <f>INDEX(Sheet2!$B$2:$AA$27,MATCH('Mileage Log'!E20,School,0),MATCH('Mileage Log'!F20,Sheet2!$B$1:$AA$1,0))</f>
        <v>#N/A</v>
      </c>
      <c r="H20" s="11"/>
      <c r="I20" s="11"/>
      <c r="J20" s="9" t="e">
        <f>INDEX(Sheet2!$B$2:$AA$27,MATCH('Mileage Log'!H20,School,0),MATCH('Mileage Log'!I20,Sheet2!$B$1:$AA$1,0))</f>
        <v>#N/A</v>
      </c>
      <c r="K20" s="14">
        <f t="shared" si="0"/>
        <v>0</v>
      </c>
    </row>
    <row r="21" spans="1:11" x14ac:dyDescent="0.3">
      <c r="A21" s="10"/>
      <c r="B21" s="11"/>
      <c r="C21" s="11"/>
      <c r="D21" s="8" t="e">
        <f>INDEX(Sheet2!$B$2:$AA$27,MATCH('Mileage Log'!B21,School,0),MATCH('Mileage Log'!C21,Sheet2!$B$1:$AA$1,0))</f>
        <v>#N/A</v>
      </c>
      <c r="E21" s="11"/>
      <c r="F21" s="11"/>
      <c r="G21" s="9" t="e">
        <f>INDEX(Sheet2!$B$2:$AA$27,MATCH('Mileage Log'!E21,School,0),MATCH('Mileage Log'!F21,Sheet2!$B$1:$AA$1,0))</f>
        <v>#N/A</v>
      </c>
      <c r="H21" s="11"/>
      <c r="I21" s="11"/>
      <c r="J21" s="9" t="e">
        <f>INDEX(Sheet2!$B$2:$AA$27,MATCH('Mileage Log'!H21,School,0),MATCH('Mileage Log'!I21,Sheet2!$B$1:$AA$1,0))</f>
        <v>#N/A</v>
      </c>
      <c r="K21" s="14">
        <f t="shared" si="0"/>
        <v>0</v>
      </c>
    </row>
    <row r="22" spans="1:11" x14ac:dyDescent="0.3">
      <c r="A22" s="10"/>
      <c r="B22" s="11"/>
      <c r="C22" s="11"/>
      <c r="D22" s="8" t="e">
        <f>INDEX(Sheet2!$B$2:$AA$27,MATCH('Mileage Log'!B22,School,0),MATCH('Mileage Log'!C22,Sheet2!$B$1:$AA$1,0))</f>
        <v>#N/A</v>
      </c>
      <c r="E22" s="11"/>
      <c r="F22" s="11"/>
      <c r="G22" s="9" t="e">
        <f>INDEX(Sheet2!$B$2:$AA$27,MATCH('Mileage Log'!E22,School,0),MATCH('Mileage Log'!F22,Sheet2!$B$1:$AA$1,0))</f>
        <v>#N/A</v>
      </c>
      <c r="H22" s="11"/>
      <c r="I22" s="11"/>
      <c r="J22" s="9" t="e">
        <f>INDEX(Sheet2!$B$2:$AA$27,MATCH('Mileage Log'!H22,School,0),MATCH('Mileage Log'!I22,Sheet2!$B$1:$AA$1,0))</f>
        <v>#N/A</v>
      </c>
      <c r="K22" s="14">
        <f t="shared" si="0"/>
        <v>0</v>
      </c>
    </row>
    <row r="23" spans="1:11" x14ac:dyDescent="0.3">
      <c r="A23" s="10"/>
      <c r="B23" s="11"/>
      <c r="C23" s="11"/>
      <c r="D23" s="8" t="e">
        <f>INDEX(Sheet2!$B$2:$AA$27,MATCH('Mileage Log'!B23,School,0),MATCH('Mileage Log'!C23,Sheet2!$B$1:$AA$1,0))</f>
        <v>#N/A</v>
      </c>
      <c r="E23" s="11"/>
      <c r="F23" s="11"/>
      <c r="G23" s="9" t="e">
        <f>INDEX(Sheet2!$B$2:$AA$27,MATCH('Mileage Log'!E23,School,0),MATCH('Mileage Log'!F23,Sheet2!$B$1:$AA$1,0))</f>
        <v>#N/A</v>
      </c>
      <c r="H23" s="11"/>
      <c r="I23" s="11"/>
      <c r="J23" s="9" t="e">
        <f>INDEX(Sheet2!$B$2:$AA$27,MATCH('Mileage Log'!H23,School,0),MATCH('Mileage Log'!I23,Sheet2!$B$1:$AA$1,0))</f>
        <v>#N/A</v>
      </c>
      <c r="K23" s="14">
        <f t="shared" si="0"/>
        <v>0</v>
      </c>
    </row>
    <row r="24" spans="1:11" x14ac:dyDescent="0.3">
      <c r="A24" s="10"/>
      <c r="B24" s="11"/>
      <c r="C24" s="11"/>
      <c r="D24" s="8" t="e">
        <f>INDEX(Sheet2!$B$2:$AA$27,MATCH('Mileage Log'!B24,School,0),MATCH('Mileage Log'!C24,Sheet2!$B$1:$AA$1,0))</f>
        <v>#N/A</v>
      </c>
      <c r="E24" s="11"/>
      <c r="F24" s="11"/>
      <c r="G24" s="9" t="e">
        <f>INDEX(Sheet2!$B$2:$AA$27,MATCH('Mileage Log'!E24,School,0),MATCH('Mileage Log'!F24,Sheet2!$B$1:$AA$1,0))</f>
        <v>#N/A</v>
      </c>
      <c r="H24" s="11"/>
      <c r="I24" s="11"/>
      <c r="J24" s="9" t="e">
        <f>INDEX(Sheet2!$B$2:$AA$27,MATCH('Mileage Log'!H24,School,0),MATCH('Mileage Log'!I24,Sheet2!$B$1:$AA$1,0))</f>
        <v>#N/A</v>
      </c>
      <c r="K24" s="14">
        <f t="shared" si="0"/>
        <v>0</v>
      </c>
    </row>
    <row r="25" spans="1:11" x14ac:dyDescent="0.3">
      <c r="A25" s="10"/>
      <c r="B25" s="11"/>
      <c r="C25" s="11"/>
      <c r="D25" s="8" t="e">
        <f>INDEX(Sheet2!$B$2:$AA$27,MATCH('Mileage Log'!B25,School,0),MATCH('Mileage Log'!C25,Sheet2!$B$1:$AA$1,0))</f>
        <v>#N/A</v>
      </c>
      <c r="E25" s="11"/>
      <c r="F25" s="11"/>
      <c r="G25" s="9" t="e">
        <f>INDEX(Sheet2!$B$2:$AA$27,MATCH('Mileage Log'!E25,School,0),MATCH('Mileage Log'!F25,Sheet2!$B$1:$AA$1,0))</f>
        <v>#N/A</v>
      </c>
      <c r="H25" s="11"/>
      <c r="I25" s="11"/>
      <c r="J25" s="9" t="e">
        <f>INDEX(Sheet2!$B$2:$AA$27,MATCH('Mileage Log'!H25,School,0),MATCH('Mileage Log'!I25,Sheet2!$B$1:$AA$1,0))</f>
        <v>#N/A</v>
      </c>
      <c r="K25" s="14">
        <f t="shared" ref="K25:K28" si="1">SUMIF(D25:G25,"&gt;0")</f>
        <v>0</v>
      </c>
    </row>
    <row r="26" spans="1:11" x14ac:dyDescent="0.3">
      <c r="A26" s="10"/>
      <c r="B26" s="11"/>
      <c r="C26" s="11"/>
      <c r="D26" s="8" t="e">
        <f>INDEX(Sheet2!$B$2:$AA$27,MATCH('Mileage Log'!B26,School,0),MATCH('Mileage Log'!C26,Sheet2!$B$1:$AA$1,0))</f>
        <v>#N/A</v>
      </c>
      <c r="E26" s="11"/>
      <c r="F26" s="11"/>
      <c r="G26" s="9" t="e">
        <f>INDEX(Sheet2!$B$2:$AA$27,MATCH('Mileage Log'!E26,School,0),MATCH('Mileage Log'!F26,Sheet2!$B$1:$AA$1,0))</f>
        <v>#N/A</v>
      </c>
      <c r="H26" s="11"/>
      <c r="I26" s="11"/>
      <c r="J26" s="9" t="e">
        <f>INDEX(Sheet2!$B$2:$AA$27,MATCH('Mileage Log'!H26,School,0),MATCH('Mileage Log'!I26,Sheet2!$B$1:$AA$1,0))</f>
        <v>#N/A</v>
      </c>
      <c r="K26" s="14">
        <f t="shared" si="1"/>
        <v>0</v>
      </c>
    </row>
    <row r="27" spans="1:11" x14ac:dyDescent="0.3">
      <c r="A27" s="10"/>
      <c r="B27" s="11"/>
      <c r="C27" s="11"/>
      <c r="D27" s="8" t="e">
        <f>INDEX(Sheet2!$B$2:$AA$27,MATCH('Mileage Log'!B27,School,0),MATCH('Mileage Log'!C27,Sheet2!$B$1:$AA$1,0))</f>
        <v>#N/A</v>
      </c>
      <c r="E27" s="11"/>
      <c r="F27" s="11"/>
      <c r="G27" s="9" t="e">
        <f>INDEX(Sheet2!$B$2:$AA$27,MATCH('Mileage Log'!E27,School,0),MATCH('Mileage Log'!F27,Sheet2!$B$1:$AA$1,0))</f>
        <v>#N/A</v>
      </c>
      <c r="H27" s="11"/>
      <c r="I27" s="11"/>
      <c r="J27" s="9" t="e">
        <f>INDEX(Sheet2!$B$2:$AA$27,MATCH('Mileage Log'!H27,School,0),MATCH('Mileage Log'!I27,Sheet2!$B$1:$AA$1,0))</f>
        <v>#N/A</v>
      </c>
      <c r="K27" s="14">
        <f t="shared" si="1"/>
        <v>0</v>
      </c>
    </row>
    <row r="28" spans="1:11" x14ac:dyDescent="0.3">
      <c r="A28" s="10"/>
      <c r="B28" s="11"/>
      <c r="C28" s="11"/>
      <c r="D28" s="8" t="e">
        <f>INDEX(Sheet2!$B$2:$AA$27,MATCH('Mileage Log'!B28,School,0),MATCH('Mileage Log'!C28,Sheet2!$B$1:$AA$1,0))</f>
        <v>#N/A</v>
      </c>
      <c r="E28" s="11"/>
      <c r="F28" s="11"/>
      <c r="G28" s="9" t="e">
        <f>INDEX(Sheet2!$B$2:$AA$27,MATCH('Mileage Log'!E28,School,0),MATCH('Mileage Log'!F28,Sheet2!$B$1:$AA$1,0))</f>
        <v>#N/A</v>
      </c>
      <c r="H28" s="11"/>
      <c r="I28" s="11"/>
      <c r="J28" s="9" t="e">
        <f>INDEX(Sheet2!$B$2:$AA$27,MATCH('Mileage Log'!H28,School,0),MATCH('Mileage Log'!I28,Sheet2!$B$1:$AA$1,0))</f>
        <v>#N/A</v>
      </c>
      <c r="K28" s="14">
        <f t="shared" si="1"/>
        <v>0</v>
      </c>
    </row>
    <row r="29" spans="1:11" x14ac:dyDescent="0.3">
      <c r="A29" s="10"/>
      <c r="B29" s="11"/>
      <c r="C29" s="11"/>
      <c r="D29" s="8" t="e">
        <f>INDEX(Sheet2!$B$2:$AA$27,MATCH('Mileage Log'!B29,School,0),MATCH('Mileage Log'!C29,Sheet2!$B$1:$AA$1,0))</f>
        <v>#N/A</v>
      </c>
      <c r="E29" s="11"/>
      <c r="F29" s="11"/>
      <c r="G29" s="9" t="e">
        <f>INDEX(Sheet2!$B$2:$AA$27,MATCH('Mileage Log'!E29,School,0),MATCH('Mileage Log'!F29,Sheet2!$B$1:$AA$1,0))</f>
        <v>#N/A</v>
      </c>
      <c r="H29" s="11"/>
      <c r="I29" s="11"/>
      <c r="J29" s="9" t="e">
        <f>INDEX(Sheet2!$B$2:$AA$27,MATCH('Mileage Log'!H29,School,0),MATCH('Mileage Log'!I29,Sheet2!$B$1:$AA$1,0))</f>
        <v>#N/A</v>
      </c>
      <c r="K29" s="14">
        <f t="shared" si="0"/>
        <v>0</v>
      </c>
    </row>
    <row r="30" spans="1:11" x14ac:dyDescent="0.3">
      <c r="A30" s="10"/>
      <c r="B30" s="11"/>
      <c r="C30" s="11"/>
      <c r="D30" s="8" t="e">
        <f>INDEX(Sheet2!$B$2:$AA$27,MATCH('Mileage Log'!B30,School,0),MATCH('Mileage Log'!C30,Sheet2!$B$1:$AA$1,0))</f>
        <v>#N/A</v>
      </c>
      <c r="E30" s="11"/>
      <c r="F30" s="11"/>
      <c r="G30" s="9" t="e">
        <f>INDEX(Sheet2!$B$2:$AA$27,MATCH('Mileage Log'!E30,School,0),MATCH('Mileage Log'!F30,Sheet2!$B$1:$AA$1,0))</f>
        <v>#N/A</v>
      </c>
      <c r="H30" s="11"/>
      <c r="I30" s="11"/>
      <c r="J30" s="9" t="e">
        <f>INDEX(Sheet2!$B$2:$AA$27,MATCH('Mileage Log'!H30,School,0),MATCH('Mileage Log'!I30,Sheet2!$B$1:$AA$1,0))</f>
        <v>#N/A</v>
      </c>
      <c r="K30" s="14">
        <f t="shared" si="0"/>
        <v>0</v>
      </c>
    </row>
    <row r="31" spans="1:11" x14ac:dyDescent="0.3">
      <c r="A31" s="10"/>
      <c r="B31" s="11"/>
      <c r="C31" s="11"/>
      <c r="D31" s="8" t="e">
        <f>INDEX(Sheet2!$B$2:$AA$27,MATCH('Mileage Log'!B31,School,0),MATCH('Mileage Log'!C31,Sheet2!$B$1:$AA$1,0))</f>
        <v>#N/A</v>
      </c>
      <c r="E31" s="11"/>
      <c r="F31" s="11"/>
      <c r="G31" s="9" t="e">
        <f>INDEX(Sheet2!$B$2:$AA$27,MATCH('Mileage Log'!E31,School,0),MATCH('Mileage Log'!F31,Sheet2!$B$1:$AA$1,0))</f>
        <v>#N/A</v>
      </c>
      <c r="H31" s="11"/>
      <c r="I31" s="11"/>
      <c r="J31" s="9" t="e">
        <f>INDEX(Sheet2!$B$2:$AA$27,MATCH('Mileage Log'!H31,School,0),MATCH('Mileage Log'!I31,Sheet2!$B$1:$AA$1,0))</f>
        <v>#N/A</v>
      </c>
      <c r="K31" s="14">
        <f t="shared" si="0"/>
        <v>0</v>
      </c>
    </row>
    <row r="32" spans="1:11" x14ac:dyDescent="0.3">
      <c r="A32" s="10"/>
      <c r="B32" s="11"/>
      <c r="C32" s="11"/>
      <c r="D32" s="8" t="e">
        <f>INDEX(Sheet2!$B$2:$AA$27,MATCH('Mileage Log'!B32,School,0),MATCH('Mileage Log'!C32,Sheet2!$B$1:$AA$1,0))</f>
        <v>#N/A</v>
      </c>
      <c r="E32" s="11"/>
      <c r="F32" s="11"/>
      <c r="G32" s="9" t="e">
        <f>INDEX(Sheet2!$B$2:$AA$27,MATCH('Mileage Log'!E32,School,0),MATCH('Mileage Log'!F32,Sheet2!$B$1:$AA$1,0))</f>
        <v>#N/A</v>
      </c>
      <c r="H32" s="11"/>
      <c r="I32" s="11"/>
      <c r="J32" s="9" t="e">
        <f>INDEX(Sheet2!$B$2:$AA$27,MATCH('Mileage Log'!H32,School,0),MATCH('Mileage Log'!I32,Sheet2!$B$1:$AA$1,0))</f>
        <v>#N/A</v>
      </c>
      <c r="K32" s="14">
        <f t="shared" si="0"/>
        <v>0</v>
      </c>
    </row>
    <row r="33" spans="1:11" x14ac:dyDescent="0.3">
      <c r="A33" s="10"/>
      <c r="B33" s="11"/>
      <c r="C33" s="11"/>
      <c r="D33" s="8" t="e">
        <f>INDEX(Sheet2!$B$2:$AA$27,MATCH('Mileage Log'!B33,School,0),MATCH('Mileage Log'!C33,Sheet2!$B$1:$AA$1,0))</f>
        <v>#N/A</v>
      </c>
      <c r="E33" s="11"/>
      <c r="F33" s="11"/>
      <c r="G33" s="9" t="e">
        <f>INDEX(Sheet2!$B$2:$AA$27,MATCH('Mileage Log'!E33,School,0),MATCH('Mileage Log'!F33,Sheet2!$B$1:$AA$1,0))</f>
        <v>#N/A</v>
      </c>
      <c r="H33" s="11"/>
      <c r="I33" s="11"/>
      <c r="J33" s="9" t="e">
        <f>INDEX(Sheet2!$B$2:$AA$27,MATCH('Mileage Log'!H33,School,0),MATCH('Mileage Log'!I33,Sheet2!$B$1:$AA$1,0))</f>
        <v>#N/A</v>
      </c>
      <c r="K33" s="14">
        <f t="shared" si="0"/>
        <v>0</v>
      </c>
    </row>
    <row r="34" spans="1:11" x14ac:dyDescent="0.3">
      <c r="A34" s="10"/>
      <c r="B34" s="11"/>
      <c r="C34" s="11"/>
      <c r="D34" s="8" t="e">
        <f>INDEX(Sheet2!$B$2:$AA$27,MATCH('Mileage Log'!B34,School,0),MATCH('Mileage Log'!C34,Sheet2!$B$1:$AA$1,0))</f>
        <v>#N/A</v>
      </c>
      <c r="E34" s="11"/>
      <c r="F34" s="11"/>
      <c r="G34" s="9" t="e">
        <f>INDEX(Sheet2!$B$2:$AA$27,MATCH('Mileage Log'!E34,School,0),MATCH('Mileage Log'!F34,Sheet2!$B$1:$AA$1,0))</f>
        <v>#N/A</v>
      </c>
      <c r="H34" s="11"/>
      <c r="I34" s="11"/>
      <c r="J34" s="9" t="e">
        <f>INDEX(Sheet2!$B$2:$AA$27,MATCH('Mileage Log'!H34,School,0),MATCH('Mileage Log'!I34,Sheet2!$B$1:$AA$1,0))</f>
        <v>#N/A</v>
      </c>
      <c r="K34" s="14">
        <f t="shared" si="0"/>
        <v>0</v>
      </c>
    </row>
    <row r="35" spans="1:11" x14ac:dyDescent="0.3">
      <c r="A35" s="10"/>
      <c r="B35" s="11"/>
      <c r="C35" s="11"/>
      <c r="D35" s="8" t="e">
        <f>INDEX(Sheet2!$B$2:$AA$27,MATCH('Mileage Log'!B35,School,0),MATCH('Mileage Log'!C35,Sheet2!$B$1:$AA$1,0))</f>
        <v>#N/A</v>
      </c>
      <c r="E35" s="11"/>
      <c r="F35" s="11"/>
      <c r="G35" s="9" t="e">
        <f>INDEX(Sheet2!$B$2:$AA$27,MATCH('Mileage Log'!E35,School,0),MATCH('Mileage Log'!F35,Sheet2!$B$1:$AA$1,0))</f>
        <v>#N/A</v>
      </c>
      <c r="H35" s="11"/>
      <c r="I35" s="11"/>
      <c r="J35" s="9" t="e">
        <f>INDEX(Sheet2!$B$2:$AA$27,MATCH('Mileage Log'!H35,School,0),MATCH('Mileage Log'!I35,Sheet2!$B$1:$AA$1,0))</f>
        <v>#N/A</v>
      </c>
      <c r="K35" s="14">
        <f t="shared" si="0"/>
        <v>0</v>
      </c>
    </row>
    <row r="36" spans="1:11" x14ac:dyDescent="0.3">
      <c r="A36" s="10"/>
      <c r="B36" s="11"/>
      <c r="C36" s="11"/>
      <c r="D36" s="8" t="e">
        <f>INDEX(Sheet2!$B$2:$AA$27,MATCH('Mileage Log'!B36,School,0),MATCH('Mileage Log'!C36,Sheet2!$B$1:$AA$1,0))</f>
        <v>#N/A</v>
      </c>
      <c r="E36" s="11"/>
      <c r="F36" s="11"/>
      <c r="G36" s="9" t="e">
        <f>INDEX(Sheet2!$B$2:$AA$27,MATCH('Mileage Log'!E36,School,0),MATCH('Mileage Log'!F36,Sheet2!$B$1:$AA$1,0))</f>
        <v>#N/A</v>
      </c>
      <c r="H36" s="11"/>
      <c r="I36" s="11"/>
      <c r="J36" s="9" t="e">
        <f>INDEX(Sheet2!$B$2:$AA$27,MATCH('Mileage Log'!H36,School,0),MATCH('Mileage Log'!I36,Sheet2!$B$1:$AA$1,0))</f>
        <v>#N/A</v>
      </c>
      <c r="K36" s="14">
        <f t="shared" si="0"/>
        <v>0</v>
      </c>
    </row>
    <row r="37" spans="1:11" ht="15" thickBot="1" x14ac:dyDescent="0.35">
      <c r="B37" s="3"/>
      <c r="C37" s="3"/>
      <c r="D37" s="3"/>
      <c r="E37" s="3"/>
      <c r="F37" s="26"/>
      <c r="G37" s="27"/>
      <c r="H37" s="19"/>
      <c r="I37" s="27" t="s">
        <v>6</v>
      </c>
      <c r="J37" s="28"/>
      <c r="K37" s="15">
        <f>SUM(K7:K36)</f>
        <v>15.500000000000002</v>
      </c>
    </row>
    <row r="39" spans="1:11" x14ac:dyDescent="0.3">
      <c r="A39" s="16" t="s">
        <v>44</v>
      </c>
      <c r="B39" s="16"/>
      <c r="C39" s="20"/>
      <c r="D39" s="20" t="s">
        <v>43</v>
      </c>
      <c r="E39" s="20"/>
      <c r="F39" s="20"/>
      <c r="G39" s="20"/>
      <c r="H39" s="20"/>
      <c r="I39" s="20"/>
      <c r="J39" s="20"/>
      <c r="K39" s="20"/>
    </row>
    <row r="40" spans="1:11" ht="21.75" customHeight="1" x14ac:dyDescent="0.3">
      <c r="A40" s="23" t="s">
        <v>13</v>
      </c>
      <c r="B40" s="23"/>
      <c r="C40" s="23"/>
      <c r="D40" s="23"/>
      <c r="E40" s="12"/>
      <c r="F40" s="12"/>
      <c r="G40" s="23" t="s">
        <v>45</v>
      </c>
      <c r="H40" s="23"/>
      <c r="I40" s="23"/>
      <c r="J40" s="23"/>
      <c r="K40" s="23"/>
    </row>
    <row r="41" spans="1:11" x14ac:dyDescent="0.3">
      <c r="A41" s="22" t="s">
        <v>7</v>
      </c>
      <c r="B41" s="22"/>
      <c r="C41" s="22"/>
      <c r="D41" s="22"/>
      <c r="E41" s="17"/>
      <c r="F41" s="17"/>
      <c r="G41" s="22" t="s">
        <v>10</v>
      </c>
      <c r="H41" s="22"/>
      <c r="I41" s="22"/>
      <c r="J41" s="22"/>
      <c r="K41" s="22"/>
    </row>
    <row r="42" spans="1:11" x14ac:dyDescent="0.3">
      <c r="A42" s="23" t="s">
        <v>13</v>
      </c>
      <c r="B42" s="23"/>
      <c r="C42" s="23"/>
      <c r="D42" s="23"/>
      <c r="E42" s="12"/>
      <c r="F42" s="12"/>
      <c r="G42" s="23" t="s">
        <v>45</v>
      </c>
      <c r="H42" s="23"/>
      <c r="I42" s="23"/>
      <c r="J42" s="23"/>
      <c r="K42" s="23"/>
    </row>
    <row r="43" spans="1:11" x14ac:dyDescent="0.3">
      <c r="A43" s="22" t="s">
        <v>8</v>
      </c>
      <c r="B43" s="22"/>
      <c r="C43" s="22"/>
      <c r="D43" s="22"/>
      <c r="E43" s="17"/>
      <c r="F43" s="17"/>
      <c r="G43" s="22" t="s">
        <v>11</v>
      </c>
      <c r="H43" s="22"/>
      <c r="I43" s="22"/>
      <c r="J43" s="22"/>
      <c r="K43" s="22"/>
    </row>
    <row r="44" spans="1:11" x14ac:dyDescent="0.3">
      <c r="A44" s="23" t="s">
        <v>13</v>
      </c>
      <c r="B44" s="23"/>
      <c r="C44" s="23"/>
      <c r="D44" s="23"/>
      <c r="E44" s="12"/>
      <c r="F44" s="12"/>
      <c r="G44" s="23" t="s">
        <v>45</v>
      </c>
      <c r="H44" s="23"/>
      <c r="I44" s="23"/>
      <c r="J44" s="23"/>
      <c r="K44" s="23"/>
    </row>
    <row r="45" spans="1:11" x14ac:dyDescent="0.3">
      <c r="A45" s="22" t="s">
        <v>9</v>
      </c>
      <c r="B45" s="22"/>
      <c r="C45" s="22"/>
      <c r="D45" s="22"/>
      <c r="E45" s="17"/>
      <c r="F45" s="17"/>
      <c r="G45" s="22" t="s">
        <v>12</v>
      </c>
      <c r="H45" s="22"/>
      <c r="I45" s="22"/>
      <c r="J45" s="22"/>
      <c r="K45" s="22"/>
    </row>
  </sheetData>
  <sheetProtection algorithmName="SHA-512" hashValue="PTT8GXrar+YT/XX/9dCI4sNK8Rn2gFHR2jgKWnArQbuwauZdfUd2Ra6eBhrSEbRFjkRY7sIuQ0ehE/FB1X48EQ==" saltValue="A8JwtF9IEfLiXOVmfDo7qg==" spinCount="100000" sheet="1" objects="1" scenarios="1" selectLockedCells="1"/>
  <mergeCells count="22">
    <mergeCell ref="F37:G37"/>
    <mergeCell ref="I37:J37"/>
    <mergeCell ref="B6:G6"/>
    <mergeCell ref="A40:D40"/>
    <mergeCell ref="A41:D41"/>
    <mergeCell ref="A1:K1"/>
    <mergeCell ref="A2:K2"/>
    <mergeCell ref="A5:K5"/>
    <mergeCell ref="A3:B3"/>
    <mergeCell ref="A4:B4"/>
    <mergeCell ref="C4:E4"/>
    <mergeCell ref="C3:E3"/>
    <mergeCell ref="A43:D43"/>
    <mergeCell ref="A44:D44"/>
    <mergeCell ref="A45:D45"/>
    <mergeCell ref="G41:K41"/>
    <mergeCell ref="G40:K40"/>
    <mergeCell ref="G42:K42"/>
    <mergeCell ref="G43:K43"/>
    <mergeCell ref="G44:K44"/>
    <mergeCell ref="G45:K45"/>
    <mergeCell ref="A42:D42"/>
  </mergeCells>
  <dataValidations count="1">
    <dataValidation type="list" allowBlank="1" showInputMessage="1" showErrorMessage="1" errorTitle="Error" error="Invalid Selection" promptTitle="School" prompt="Select School" sqref="H7:I36 E7:F36 B7:C36">
      <formula1>School</formula1>
    </dataValidation>
  </dataValidations>
  <pageMargins left="0.5"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workbookViewId="0">
      <selection activeCell="AJ15" sqref="AJ15"/>
    </sheetView>
  </sheetViews>
  <sheetFormatPr defaultRowHeight="14.4" x14ac:dyDescent="0.3"/>
  <cols>
    <col min="1" max="1" width="5.88671875" bestFit="1" customWidth="1"/>
    <col min="2" max="27" width="5.6640625" customWidth="1"/>
  </cols>
  <sheetData>
    <row r="1" spans="1:27" x14ac:dyDescent="0.3">
      <c r="A1" s="2"/>
      <c r="B1" s="2" t="s">
        <v>14</v>
      </c>
      <c r="C1" s="2" t="s">
        <v>15</v>
      </c>
      <c r="D1" s="2" t="s">
        <v>16</v>
      </c>
      <c r="E1" s="2" t="s">
        <v>17</v>
      </c>
      <c r="F1" s="2" t="s">
        <v>18</v>
      </c>
      <c r="G1" s="2" t="s">
        <v>19</v>
      </c>
      <c r="H1" s="2" t="s">
        <v>20</v>
      </c>
      <c r="I1" s="2" t="s">
        <v>21</v>
      </c>
      <c r="J1" s="2" t="s">
        <v>22</v>
      </c>
      <c r="K1" s="2" t="s">
        <v>23</v>
      </c>
      <c r="L1" s="2" t="s">
        <v>24</v>
      </c>
      <c r="M1" s="2" t="s">
        <v>25</v>
      </c>
      <c r="N1" s="2" t="s">
        <v>26</v>
      </c>
      <c r="O1" s="2" t="s">
        <v>27</v>
      </c>
      <c r="P1" s="2" t="s">
        <v>28</v>
      </c>
      <c r="Q1" s="2" t="s">
        <v>29</v>
      </c>
      <c r="R1" s="2" t="s">
        <v>30</v>
      </c>
      <c r="S1" s="2" t="s">
        <v>31</v>
      </c>
      <c r="T1" s="2" t="s">
        <v>32</v>
      </c>
      <c r="U1" s="2" t="s">
        <v>39</v>
      </c>
      <c r="V1" s="2" t="s">
        <v>33</v>
      </c>
      <c r="W1" s="2" t="s">
        <v>34</v>
      </c>
      <c r="X1" s="2" t="s">
        <v>35</v>
      </c>
      <c r="Y1" s="2" t="s">
        <v>36</v>
      </c>
      <c r="Z1" s="2" t="s">
        <v>38</v>
      </c>
      <c r="AA1" s="2" t="s">
        <v>37</v>
      </c>
    </row>
    <row r="2" spans="1:27" x14ac:dyDescent="0.3">
      <c r="A2" s="2" t="s">
        <v>14</v>
      </c>
      <c r="B2" s="5"/>
      <c r="C2" s="4">
        <v>1</v>
      </c>
      <c r="D2" s="4">
        <v>0.5</v>
      </c>
      <c r="E2" s="4">
        <v>0.1</v>
      </c>
      <c r="F2" s="4">
        <v>6.4</v>
      </c>
      <c r="G2" s="4">
        <v>2.2000000000000002</v>
      </c>
      <c r="H2" s="4">
        <v>2</v>
      </c>
      <c r="I2" s="4">
        <v>0.1</v>
      </c>
      <c r="J2" s="4">
        <v>3.2</v>
      </c>
      <c r="K2" s="4">
        <v>2</v>
      </c>
      <c r="L2" s="4">
        <v>1.3</v>
      </c>
      <c r="M2" s="4">
        <v>0.4</v>
      </c>
      <c r="N2" s="4">
        <v>3.7</v>
      </c>
      <c r="O2" s="4">
        <v>2.6</v>
      </c>
      <c r="P2" s="4">
        <v>0.9</v>
      </c>
      <c r="Q2" s="4">
        <v>1.1000000000000001</v>
      </c>
      <c r="R2" s="4">
        <v>2.5</v>
      </c>
      <c r="S2" s="4">
        <v>2.8</v>
      </c>
      <c r="T2" s="4">
        <v>1.1000000000000001</v>
      </c>
      <c r="U2" s="4">
        <v>4</v>
      </c>
      <c r="V2" s="4">
        <v>0.5</v>
      </c>
      <c r="W2" s="4">
        <v>0.9</v>
      </c>
      <c r="X2" s="4">
        <v>1.9</v>
      </c>
      <c r="Y2" s="4">
        <v>0.4</v>
      </c>
      <c r="Z2" s="4">
        <v>1.1000000000000001</v>
      </c>
      <c r="AA2" s="4">
        <v>0.4</v>
      </c>
    </row>
    <row r="3" spans="1:27" x14ac:dyDescent="0.3">
      <c r="A3" s="2" t="s">
        <v>15</v>
      </c>
      <c r="B3" s="4">
        <v>1</v>
      </c>
      <c r="C3" s="5"/>
      <c r="D3" s="4">
        <v>1.3</v>
      </c>
      <c r="E3" s="4">
        <v>1.1000000000000001</v>
      </c>
      <c r="F3" s="4">
        <v>5.7</v>
      </c>
      <c r="G3" s="4">
        <v>1.5</v>
      </c>
      <c r="H3" s="4">
        <v>1.9</v>
      </c>
      <c r="I3" s="4">
        <v>1.1000000000000001</v>
      </c>
      <c r="J3" s="4">
        <v>3.1</v>
      </c>
      <c r="K3" s="4">
        <v>1.3</v>
      </c>
      <c r="L3" s="4">
        <v>1</v>
      </c>
      <c r="M3" s="4">
        <v>1.2</v>
      </c>
      <c r="N3" s="4">
        <v>1.8</v>
      </c>
      <c r="O3" s="4">
        <v>1.9</v>
      </c>
      <c r="P3" s="4">
        <v>1</v>
      </c>
      <c r="Q3" s="4">
        <v>0.8</v>
      </c>
      <c r="R3" s="4">
        <v>0.9</v>
      </c>
      <c r="S3" s="4">
        <v>2.6</v>
      </c>
      <c r="T3" s="4">
        <v>0.8</v>
      </c>
      <c r="U3" s="4">
        <v>3.3</v>
      </c>
      <c r="V3" s="4">
        <v>1</v>
      </c>
      <c r="W3" s="4">
        <v>1</v>
      </c>
      <c r="X3" s="4">
        <v>2.1</v>
      </c>
      <c r="Y3" s="4">
        <v>1.5</v>
      </c>
      <c r="Z3" s="4">
        <v>0.8</v>
      </c>
      <c r="AA3" s="4">
        <v>1.4</v>
      </c>
    </row>
    <row r="4" spans="1:27" x14ac:dyDescent="0.3">
      <c r="A4" s="2" t="s">
        <v>16</v>
      </c>
      <c r="B4" s="4">
        <v>0.5</v>
      </c>
      <c r="C4" s="4">
        <v>1.3</v>
      </c>
      <c r="D4" s="5"/>
      <c r="E4" s="4">
        <v>0.6</v>
      </c>
      <c r="F4" s="4">
        <v>6.7</v>
      </c>
      <c r="G4" s="4">
        <v>2.4</v>
      </c>
      <c r="H4" s="4">
        <v>1.7</v>
      </c>
      <c r="I4" s="4">
        <v>0.5</v>
      </c>
      <c r="J4" s="4">
        <v>2.9</v>
      </c>
      <c r="K4" s="4">
        <v>2.2000000000000002</v>
      </c>
      <c r="L4" s="4">
        <v>0.9</v>
      </c>
      <c r="M4" s="4">
        <v>0.1</v>
      </c>
      <c r="N4" s="4">
        <v>3.3</v>
      </c>
      <c r="O4" s="4">
        <v>2.8</v>
      </c>
      <c r="P4" s="4">
        <v>0.5</v>
      </c>
      <c r="Q4" s="4">
        <v>0.7</v>
      </c>
      <c r="R4" s="4">
        <v>2.7</v>
      </c>
      <c r="S4" s="4">
        <v>2.4</v>
      </c>
      <c r="T4" s="4">
        <v>0.7</v>
      </c>
      <c r="U4" s="4">
        <v>4.2</v>
      </c>
      <c r="V4" s="4">
        <v>0.9</v>
      </c>
      <c r="W4" s="4">
        <v>0.5</v>
      </c>
      <c r="X4" s="4">
        <v>1.6</v>
      </c>
      <c r="Y4" s="4">
        <v>0.7</v>
      </c>
      <c r="Z4" s="4">
        <v>0.7</v>
      </c>
      <c r="AA4" s="4">
        <v>0.8</v>
      </c>
    </row>
    <row r="5" spans="1:27" x14ac:dyDescent="0.3">
      <c r="A5" s="2" t="s">
        <v>17</v>
      </c>
      <c r="B5" s="4">
        <v>0.1</v>
      </c>
      <c r="C5" s="4">
        <v>1.1000000000000001</v>
      </c>
      <c r="D5" s="4">
        <v>0.6</v>
      </c>
      <c r="E5" s="5"/>
      <c r="F5" s="4">
        <v>6.5</v>
      </c>
      <c r="G5" s="4">
        <v>2.2000000000000002</v>
      </c>
      <c r="H5" s="4">
        <v>2</v>
      </c>
      <c r="I5" s="4">
        <v>0.2</v>
      </c>
      <c r="J5" s="4">
        <v>3.2</v>
      </c>
      <c r="K5" s="4">
        <v>2</v>
      </c>
      <c r="L5" s="4">
        <v>1.3</v>
      </c>
      <c r="M5" s="4">
        <v>0.5</v>
      </c>
      <c r="N5" s="4">
        <v>3.6</v>
      </c>
      <c r="O5" s="4">
        <v>2.6</v>
      </c>
      <c r="P5" s="4">
        <v>0.9</v>
      </c>
      <c r="Q5" s="4">
        <v>1.1000000000000001</v>
      </c>
      <c r="R5" s="4">
        <v>2.5</v>
      </c>
      <c r="S5" s="4">
        <v>2.7</v>
      </c>
      <c r="T5" s="4">
        <v>1.1000000000000001</v>
      </c>
      <c r="U5" s="4">
        <v>4.0999999999999996</v>
      </c>
      <c r="V5" s="4">
        <v>0.5</v>
      </c>
      <c r="W5" s="4">
        <v>0.9</v>
      </c>
      <c r="X5" s="4">
        <v>1.9</v>
      </c>
      <c r="Y5" s="4">
        <v>0.4</v>
      </c>
      <c r="Z5" s="4">
        <v>1.2</v>
      </c>
      <c r="AA5" s="4">
        <v>0.3</v>
      </c>
    </row>
    <row r="6" spans="1:27" x14ac:dyDescent="0.3">
      <c r="A6" s="2" t="s">
        <v>18</v>
      </c>
      <c r="B6" s="4">
        <v>6.4</v>
      </c>
      <c r="C6" s="4">
        <v>5.7</v>
      </c>
      <c r="D6" s="4">
        <v>6.7</v>
      </c>
      <c r="E6" s="4">
        <v>6.5</v>
      </c>
      <c r="F6" s="5"/>
      <c r="G6" s="4">
        <v>5.7</v>
      </c>
      <c r="H6" s="4">
        <v>7.3</v>
      </c>
      <c r="I6" s="4">
        <v>6.4</v>
      </c>
      <c r="J6" s="4">
        <v>8.5</v>
      </c>
      <c r="K6" s="4">
        <v>5</v>
      </c>
      <c r="L6" s="4">
        <v>6.7</v>
      </c>
      <c r="M6" s="4">
        <v>6.6</v>
      </c>
      <c r="N6" s="4">
        <v>5.5</v>
      </c>
      <c r="O6" s="4">
        <v>3.9</v>
      </c>
      <c r="P6" s="4">
        <v>6.4</v>
      </c>
      <c r="Q6" s="4">
        <v>6.6</v>
      </c>
      <c r="R6" s="4">
        <v>4.5</v>
      </c>
      <c r="S6" s="4">
        <v>8</v>
      </c>
      <c r="T6" s="4">
        <v>6.6</v>
      </c>
      <c r="U6" s="4">
        <v>2.8</v>
      </c>
      <c r="V6" s="4">
        <v>6.4</v>
      </c>
      <c r="W6" s="4">
        <v>6.4</v>
      </c>
      <c r="X6" s="4">
        <v>7.5</v>
      </c>
      <c r="Y6" s="4">
        <v>7.8</v>
      </c>
      <c r="Z6" s="4">
        <v>6.6</v>
      </c>
      <c r="AA6" s="4">
        <v>7.8</v>
      </c>
    </row>
    <row r="7" spans="1:27" x14ac:dyDescent="0.3">
      <c r="A7" s="2" t="s">
        <v>19</v>
      </c>
      <c r="B7" s="4">
        <v>2.2000000000000002</v>
      </c>
      <c r="C7" s="4">
        <v>1.5</v>
      </c>
      <c r="D7" s="4">
        <v>2.4</v>
      </c>
      <c r="E7" s="4">
        <v>2.2000000000000002</v>
      </c>
      <c r="F7" s="4">
        <v>5.7</v>
      </c>
      <c r="G7" s="5"/>
      <c r="H7" s="4">
        <v>3</v>
      </c>
      <c r="I7" s="4">
        <v>2.2000000000000002</v>
      </c>
      <c r="J7" s="4">
        <v>4.2</v>
      </c>
      <c r="K7" s="4">
        <v>0.4</v>
      </c>
      <c r="L7" s="4">
        <v>2.5</v>
      </c>
      <c r="M7" s="4">
        <v>2.2999999999999998</v>
      </c>
      <c r="N7" s="4">
        <v>3.3</v>
      </c>
      <c r="O7" s="4">
        <v>1.8</v>
      </c>
      <c r="P7" s="4">
        <v>2.1</v>
      </c>
      <c r="Q7" s="4">
        <v>2.2999999999999998</v>
      </c>
      <c r="R7" s="4">
        <v>1.7</v>
      </c>
      <c r="S7" s="4">
        <v>3.7</v>
      </c>
      <c r="T7" s="4">
        <v>2.2999999999999998</v>
      </c>
      <c r="U7" s="4">
        <v>3.3</v>
      </c>
      <c r="V7" s="4">
        <v>1.4</v>
      </c>
      <c r="W7" s="4">
        <v>2.1</v>
      </c>
      <c r="X7" s="4">
        <v>3.2</v>
      </c>
      <c r="Y7" s="4">
        <v>2.9</v>
      </c>
      <c r="Z7" s="4">
        <v>2.2999999999999998</v>
      </c>
      <c r="AA7" s="4">
        <v>2.9</v>
      </c>
    </row>
    <row r="8" spans="1:27" x14ac:dyDescent="0.3">
      <c r="A8" s="2" t="s">
        <v>20</v>
      </c>
      <c r="B8" s="4">
        <v>2</v>
      </c>
      <c r="C8" s="4">
        <v>1.9</v>
      </c>
      <c r="D8" s="4">
        <v>1.7</v>
      </c>
      <c r="E8" s="4">
        <v>2</v>
      </c>
      <c r="F8" s="4">
        <v>7.3</v>
      </c>
      <c r="G8" s="4">
        <v>3</v>
      </c>
      <c r="H8" s="5"/>
      <c r="I8" s="4">
        <v>1.8</v>
      </c>
      <c r="J8" s="4">
        <v>1.8</v>
      </c>
      <c r="K8" s="4">
        <v>2.8</v>
      </c>
      <c r="L8" s="4">
        <v>0.5</v>
      </c>
      <c r="M8" s="4">
        <v>1.3</v>
      </c>
      <c r="N8" s="4">
        <v>1.8</v>
      </c>
      <c r="O8" s="4">
        <v>3.4</v>
      </c>
      <c r="P8" s="4">
        <v>0.9</v>
      </c>
      <c r="Q8" s="4">
        <v>1.4</v>
      </c>
      <c r="R8" s="4">
        <v>3.3</v>
      </c>
      <c r="S8" s="4">
        <v>0.7</v>
      </c>
      <c r="T8" s="4">
        <v>1.4</v>
      </c>
      <c r="U8" s="4">
        <v>4.9000000000000004</v>
      </c>
      <c r="V8" s="4">
        <v>2.2000000000000002</v>
      </c>
      <c r="W8" s="4">
        <v>0.9</v>
      </c>
      <c r="X8" s="4">
        <v>0.8</v>
      </c>
      <c r="Y8" s="4">
        <v>1.7</v>
      </c>
      <c r="Z8" s="4">
        <v>1.4</v>
      </c>
      <c r="AA8" s="4">
        <v>1.7</v>
      </c>
    </row>
    <row r="9" spans="1:27" x14ac:dyDescent="0.3">
      <c r="A9" s="2" t="s">
        <v>21</v>
      </c>
      <c r="B9" s="4">
        <v>0.1</v>
      </c>
      <c r="C9" s="4">
        <v>1.1000000000000001</v>
      </c>
      <c r="D9" s="4">
        <v>0.5</v>
      </c>
      <c r="E9" s="4">
        <v>0.2</v>
      </c>
      <c r="F9" s="4">
        <v>6.4</v>
      </c>
      <c r="G9" s="4">
        <v>2.2000000000000002</v>
      </c>
      <c r="H9" s="4">
        <v>1.8</v>
      </c>
      <c r="I9" s="5"/>
      <c r="J9" s="4">
        <v>3</v>
      </c>
      <c r="K9" s="4">
        <v>2</v>
      </c>
      <c r="L9" s="4">
        <v>1.3</v>
      </c>
      <c r="M9" s="4">
        <v>0.4</v>
      </c>
      <c r="N9" s="4">
        <v>3.4</v>
      </c>
      <c r="O9" s="4">
        <v>2.6</v>
      </c>
      <c r="P9" s="4">
        <v>0.9</v>
      </c>
      <c r="Q9" s="4">
        <v>1.1000000000000001</v>
      </c>
      <c r="R9" s="4">
        <v>2.5</v>
      </c>
      <c r="S9" s="4">
        <v>2.5</v>
      </c>
      <c r="T9" s="4">
        <v>1.1000000000000001</v>
      </c>
      <c r="U9" s="4">
        <v>4</v>
      </c>
      <c r="V9" s="4">
        <v>0.5</v>
      </c>
      <c r="W9" s="4">
        <v>0.9</v>
      </c>
      <c r="X9" s="4">
        <v>1.9</v>
      </c>
      <c r="Y9" s="4">
        <v>0.5</v>
      </c>
      <c r="Z9" s="4">
        <v>1.1000000000000001</v>
      </c>
      <c r="AA9" s="4">
        <v>0.4</v>
      </c>
    </row>
    <row r="10" spans="1:27" x14ac:dyDescent="0.3">
      <c r="A10" s="2" t="s">
        <v>22</v>
      </c>
      <c r="B10" s="4">
        <v>3.2</v>
      </c>
      <c r="C10" s="4">
        <v>3.1</v>
      </c>
      <c r="D10" s="4">
        <v>2.9</v>
      </c>
      <c r="E10" s="4">
        <v>3.2</v>
      </c>
      <c r="F10" s="4">
        <v>8.5</v>
      </c>
      <c r="G10" s="4">
        <v>4.2</v>
      </c>
      <c r="H10" s="4">
        <v>1.8</v>
      </c>
      <c r="I10" s="4">
        <v>3</v>
      </c>
      <c r="J10" s="5"/>
      <c r="K10" s="4">
        <v>4</v>
      </c>
      <c r="L10" s="4">
        <v>2.2000000000000002</v>
      </c>
      <c r="M10" s="4">
        <v>2.6</v>
      </c>
      <c r="N10" s="4">
        <v>2.4</v>
      </c>
      <c r="O10" s="4">
        <v>4.5999999999999996</v>
      </c>
      <c r="P10" s="4">
        <v>2.1</v>
      </c>
      <c r="Q10" s="4">
        <v>2.6</v>
      </c>
      <c r="R10" s="4">
        <v>4.5</v>
      </c>
      <c r="S10" s="4">
        <v>0.6</v>
      </c>
      <c r="T10" s="4">
        <v>2.6</v>
      </c>
      <c r="U10" s="4">
        <v>6.1</v>
      </c>
      <c r="V10" s="4">
        <v>3.5</v>
      </c>
      <c r="W10" s="4">
        <v>2.1</v>
      </c>
      <c r="X10" s="4">
        <v>1.6</v>
      </c>
      <c r="Y10" s="4">
        <v>2.9</v>
      </c>
      <c r="Z10" s="4">
        <v>2.6</v>
      </c>
      <c r="AA10" s="4">
        <v>3</v>
      </c>
    </row>
    <row r="11" spans="1:27" x14ac:dyDescent="0.3">
      <c r="A11" s="2" t="s">
        <v>23</v>
      </c>
      <c r="B11" s="4">
        <v>2</v>
      </c>
      <c r="C11" s="4">
        <v>1.3</v>
      </c>
      <c r="D11" s="4">
        <v>2.2000000000000002</v>
      </c>
      <c r="E11" s="4">
        <v>2</v>
      </c>
      <c r="F11" s="4">
        <v>5</v>
      </c>
      <c r="G11" s="4">
        <v>0.4</v>
      </c>
      <c r="H11" s="4">
        <v>2.8</v>
      </c>
      <c r="I11" s="4">
        <v>2</v>
      </c>
      <c r="J11" s="4">
        <v>4</v>
      </c>
      <c r="K11" s="5"/>
      <c r="L11" s="4">
        <v>2.2999999999999998</v>
      </c>
      <c r="M11" s="4">
        <v>2.1</v>
      </c>
      <c r="N11" s="4">
        <v>3.1</v>
      </c>
      <c r="O11" s="4">
        <v>1.1000000000000001</v>
      </c>
      <c r="P11" s="4">
        <v>1.9</v>
      </c>
      <c r="Q11" s="4">
        <v>2.1</v>
      </c>
      <c r="R11" s="4">
        <v>1.5</v>
      </c>
      <c r="S11" s="4">
        <v>3.5</v>
      </c>
      <c r="T11" s="4">
        <v>2.1</v>
      </c>
      <c r="U11" s="4">
        <v>2.5</v>
      </c>
      <c r="V11" s="4">
        <v>1.4</v>
      </c>
      <c r="W11" s="4">
        <v>1.9</v>
      </c>
      <c r="X11" s="4">
        <v>3</v>
      </c>
      <c r="Y11" s="4">
        <v>3</v>
      </c>
      <c r="Z11" s="4">
        <v>2.2000000000000002</v>
      </c>
      <c r="AA11" s="4">
        <v>3</v>
      </c>
    </row>
    <row r="12" spans="1:27" x14ac:dyDescent="0.3">
      <c r="A12" s="2" t="s">
        <v>24</v>
      </c>
      <c r="B12" s="4">
        <v>1.3</v>
      </c>
      <c r="C12" s="4">
        <v>1</v>
      </c>
      <c r="D12" s="4">
        <v>0.9</v>
      </c>
      <c r="E12" s="4">
        <v>1.3</v>
      </c>
      <c r="F12" s="4">
        <v>6.7</v>
      </c>
      <c r="G12" s="4">
        <v>2.5</v>
      </c>
      <c r="H12" s="4">
        <v>0.5</v>
      </c>
      <c r="I12" s="4">
        <v>1.3</v>
      </c>
      <c r="J12" s="4">
        <v>2.2000000000000002</v>
      </c>
      <c r="K12" s="4">
        <v>2.2999999999999998</v>
      </c>
      <c r="L12" s="5"/>
      <c r="M12" s="4">
        <v>0.8</v>
      </c>
      <c r="N12" s="4">
        <v>1.3</v>
      </c>
      <c r="O12" s="4">
        <v>2.9</v>
      </c>
      <c r="P12" s="4">
        <v>0.4</v>
      </c>
      <c r="Q12" s="4">
        <v>0.4</v>
      </c>
      <c r="R12" s="4">
        <v>2.8</v>
      </c>
      <c r="S12" s="4">
        <v>1.2</v>
      </c>
      <c r="T12" s="4">
        <v>0.4</v>
      </c>
      <c r="U12" s="4">
        <v>4.3</v>
      </c>
      <c r="V12" s="4">
        <v>1.8</v>
      </c>
      <c r="W12" s="4">
        <v>0.4</v>
      </c>
      <c r="X12" s="4">
        <v>1.2</v>
      </c>
      <c r="Y12" s="4">
        <v>2.1</v>
      </c>
      <c r="Z12" s="4">
        <v>0.4</v>
      </c>
      <c r="AA12" s="4">
        <v>2.1</v>
      </c>
    </row>
    <row r="13" spans="1:27" x14ac:dyDescent="0.3">
      <c r="A13" s="2" t="s">
        <v>25</v>
      </c>
      <c r="B13" s="4">
        <v>0.4</v>
      </c>
      <c r="C13" s="4">
        <v>1.2</v>
      </c>
      <c r="D13" s="4">
        <v>0.1</v>
      </c>
      <c r="E13" s="4">
        <v>0.5</v>
      </c>
      <c r="F13" s="4">
        <v>6.6</v>
      </c>
      <c r="G13" s="4">
        <v>2.2999999999999998</v>
      </c>
      <c r="H13" s="4">
        <v>1.3</v>
      </c>
      <c r="I13" s="4">
        <v>0.4</v>
      </c>
      <c r="J13" s="4">
        <v>2.6</v>
      </c>
      <c r="K13" s="4">
        <v>2.1</v>
      </c>
      <c r="L13" s="4">
        <v>0.8</v>
      </c>
      <c r="M13" s="5"/>
      <c r="N13" s="4">
        <v>3</v>
      </c>
      <c r="O13" s="4">
        <v>2.7</v>
      </c>
      <c r="P13" s="4">
        <v>0.5</v>
      </c>
      <c r="Q13" s="4">
        <v>0.7</v>
      </c>
      <c r="R13" s="4">
        <v>2.6</v>
      </c>
      <c r="S13" s="4">
        <v>2</v>
      </c>
      <c r="T13" s="4">
        <v>0.7</v>
      </c>
      <c r="U13" s="4">
        <v>4.2</v>
      </c>
      <c r="V13" s="4">
        <v>0.9</v>
      </c>
      <c r="W13" s="4">
        <v>0.5</v>
      </c>
      <c r="X13" s="4">
        <v>1.6</v>
      </c>
      <c r="Y13" s="4">
        <v>0.8</v>
      </c>
      <c r="Z13" s="4">
        <v>0.7</v>
      </c>
      <c r="AA13" s="4">
        <v>0.8</v>
      </c>
    </row>
    <row r="14" spans="1:27" x14ac:dyDescent="0.3">
      <c r="A14" s="2" t="s">
        <v>26</v>
      </c>
      <c r="B14" s="4">
        <v>3.7</v>
      </c>
      <c r="C14" s="4">
        <v>1.8</v>
      </c>
      <c r="D14" s="4">
        <v>3.3</v>
      </c>
      <c r="E14" s="4">
        <v>3.6</v>
      </c>
      <c r="F14" s="4">
        <v>5.5</v>
      </c>
      <c r="G14" s="4">
        <v>3.3</v>
      </c>
      <c r="H14" s="4">
        <v>1.8</v>
      </c>
      <c r="I14" s="4">
        <v>3.4</v>
      </c>
      <c r="J14" s="4">
        <v>2.4</v>
      </c>
      <c r="K14" s="4">
        <v>3.1</v>
      </c>
      <c r="L14" s="4">
        <v>1.3</v>
      </c>
      <c r="M14" s="4">
        <v>3</v>
      </c>
      <c r="N14" s="5"/>
      <c r="O14" s="4">
        <v>2.7</v>
      </c>
      <c r="P14" s="4">
        <v>2.5</v>
      </c>
      <c r="Q14" s="4">
        <v>1.2</v>
      </c>
      <c r="R14" s="4">
        <v>2.2000000000000002</v>
      </c>
      <c r="S14" s="4">
        <v>1.9</v>
      </c>
      <c r="T14" s="4">
        <v>1.2</v>
      </c>
      <c r="U14" s="4">
        <v>3.2</v>
      </c>
      <c r="V14" s="4">
        <v>3.9</v>
      </c>
      <c r="W14" s="4">
        <v>2.5</v>
      </c>
      <c r="X14" s="4">
        <v>2.4</v>
      </c>
      <c r="Y14" s="4">
        <v>3.3</v>
      </c>
      <c r="Z14" s="4">
        <v>1.2</v>
      </c>
      <c r="AA14" s="4">
        <v>3.4</v>
      </c>
    </row>
    <row r="15" spans="1:27" x14ac:dyDescent="0.3">
      <c r="A15" s="2" t="s">
        <v>27</v>
      </c>
      <c r="B15" s="4">
        <v>2.6</v>
      </c>
      <c r="C15" s="4">
        <v>1.9</v>
      </c>
      <c r="D15" s="4">
        <v>2.8</v>
      </c>
      <c r="E15" s="4">
        <v>2.6</v>
      </c>
      <c r="F15" s="4">
        <v>3.9</v>
      </c>
      <c r="G15" s="4">
        <v>1.8</v>
      </c>
      <c r="H15" s="4">
        <v>3.4</v>
      </c>
      <c r="I15" s="4">
        <v>2.6</v>
      </c>
      <c r="J15" s="4">
        <v>4.5999999999999996</v>
      </c>
      <c r="K15" s="4">
        <v>1.1000000000000001</v>
      </c>
      <c r="L15" s="4">
        <v>2.9</v>
      </c>
      <c r="M15" s="4">
        <v>2.7</v>
      </c>
      <c r="N15" s="4">
        <v>2.7</v>
      </c>
      <c r="O15" s="5"/>
      <c r="P15" s="4">
        <v>2.5</v>
      </c>
      <c r="Q15" s="4">
        <v>2.7</v>
      </c>
      <c r="R15" s="4">
        <v>1.1000000000000001</v>
      </c>
      <c r="S15" s="4">
        <v>4.0999999999999996</v>
      </c>
      <c r="T15" s="4">
        <v>2.7</v>
      </c>
      <c r="U15" s="4">
        <v>1.5</v>
      </c>
      <c r="V15" s="4">
        <v>2.5</v>
      </c>
      <c r="W15" s="4">
        <v>2.5</v>
      </c>
      <c r="X15" s="4">
        <v>3.6</v>
      </c>
      <c r="Y15" s="4">
        <v>4</v>
      </c>
      <c r="Z15" s="4">
        <v>2.7</v>
      </c>
      <c r="AA15" s="4">
        <v>4.0999999999999996</v>
      </c>
    </row>
    <row r="16" spans="1:27" x14ac:dyDescent="0.3">
      <c r="A16" s="2" t="s">
        <v>28</v>
      </c>
      <c r="B16" s="4">
        <v>0.9</v>
      </c>
      <c r="C16" s="4">
        <v>1</v>
      </c>
      <c r="D16" s="4">
        <v>0.5</v>
      </c>
      <c r="E16" s="4">
        <v>0.9</v>
      </c>
      <c r="F16" s="4">
        <v>6.4</v>
      </c>
      <c r="G16" s="4">
        <v>2.1</v>
      </c>
      <c r="H16" s="4">
        <v>0.9</v>
      </c>
      <c r="I16" s="4">
        <v>0.9</v>
      </c>
      <c r="J16" s="4">
        <v>2.1</v>
      </c>
      <c r="K16" s="4">
        <v>1.9</v>
      </c>
      <c r="L16" s="4">
        <v>0.4</v>
      </c>
      <c r="M16" s="4">
        <v>0.5</v>
      </c>
      <c r="N16" s="4">
        <v>2.5</v>
      </c>
      <c r="O16" s="4">
        <v>2.5</v>
      </c>
      <c r="P16" s="5"/>
      <c r="Q16" s="4">
        <v>0.5</v>
      </c>
      <c r="R16" s="4">
        <v>2.4</v>
      </c>
      <c r="S16" s="4">
        <v>1.6</v>
      </c>
      <c r="T16" s="4">
        <v>0.5</v>
      </c>
      <c r="U16" s="4">
        <v>4</v>
      </c>
      <c r="V16" s="4">
        <v>1.4</v>
      </c>
      <c r="W16" s="4">
        <v>1.1000000000000001</v>
      </c>
      <c r="X16" s="4">
        <v>1.1000000000000001</v>
      </c>
      <c r="Y16" s="4">
        <v>2</v>
      </c>
      <c r="Z16" s="4">
        <v>0.5</v>
      </c>
      <c r="AA16" s="4">
        <v>1.1000000000000001</v>
      </c>
    </row>
    <row r="17" spans="1:27" x14ac:dyDescent="0.3">
      <c r="A17" s="2" t="s">
        <v>29</v>
      </c>
      <c r="B17" s="4">
        <v>1.1000000000000001</v>
      </c>
      <c r="C17" s="4">
        <v>0.8</v>
      </c>
      <c r="D17" s="4">
        <v>0.7</v>
      </c>
      <c r="E17" s="4">
        <v>1.1000000000000001</v>
      </c>
      <c r="F17" s="4">
        <v>6.6</v>
      </c>
      <c r="G17" s="4">
        <v>2.2999999999999998</v>
      </c>
      <c r="H17" s="4">
        <v>1.4</v>
      </c>
      <c r="I17" s="4">
        <v>1.1000000000000001</v>
      </c>
      <c r="J17" s="4">
        <v>2.6</v>
      </c>
      <c r="K17" s="4">
        <v>2.1</v>
      </c>
      <c r="L17" s="4">
        <v>0.4</v>
      </c>
      <c r="M17" s="4">
        <v>0.7</v>
      </c>
      <c r="N17" s="4">
        <v>1.2</v>
      </c>
      <c r="O17" s="4">
        <v>2.7</v>
      </c>
      <c r="P17" s="4">
        <v>0.5</v>
      </c>
      <c r="Q17" s="5"/>
      <c r="R17" s="4">
        <v>2.6</v>
      </c>
      <c r="S17" s="4">
        <v>2.1</v>
      </c>
      <c r="T17" s="4">
        <v>0</v>
      </c>
      <c r="U17" s="4">
        <v>4.2</v>
      </c>
      <c r="V17" s="4">
        <v>1.6</v>
      </c>
      <c r="W17" s="4">
        <v>0.5</v>
      </c>
      <c r="X17" s="4">
        <v>1.6</v>
      </c>
      <c r="Y17" s="4">
        <v>2.5</v>
      </c>
      <c r="Z17" s="4">
        <v>0</v>
      </c>
      <c r="AA17" s="4">
        <v>2.5</v>
      </c>
    </row>
    <row r="18" spans="1:27" x14ac:dyDescent="0.3">
      <c r="A18" s="2" t="s">
        <v>30</v>
      </c>
      <c r="B18" s="4">
        <v>2.5</v>
      </c>
      <c r="C18" s="4">
        <v>0.9</v>
      </c>
      <c r="D18" s="4">
        <v>2.7</v>
      </c>
      <c r="E18" s="4">
        <v>2.5</v>
      </c>
      <c r="F18" s="4">
        <v>4.5</v>
      </c>
      <c r="G18" s="4">
        <v>1.7</v>
      </c>
      <c r="H18" s="4">
        <v>3.3</v>
      </c>
      <c r="I18" s="4">
        <v>2.5</v>
      </c>
      <c r="J18" s="4">
        <v>4.5</v>
      </c>
      <c r="K18" s="4">
        <v>1.5</v>
      </c>
      <c r="L18" s="4">
        <v>2.8</v>
      </c>
      <c r="M18" s="4">
        <v>2.6</v>
      </c>
      <c r="N18" s="4">
        <v>2.2000000000000002</v>
      </c>
      <c r="O18" s="4">
        <v>1.1000000000000001</v>
      </c>
      <c r="P18" s="4">
        <v>2.4</v>
      </c>
      <c r="Q18" s="4">
        <v>2.6</v>
      </c>
      <c r="R18" s="5"/>
      <c r="S18" s="4">
        <v>4</v>
      </c>
      <c r="T18" s="4">
        <v>2.6</v>
      </c>
      <c r="U18" s="4">
        <v>2.1</v>
      </c>
      <c r="V18" s="4">
        <v>2.4</v>
      </c>
      <c r="W18" s="4">
        <v>2.4</v>
      </c>
      <c r="X18" s="4">
        <v>3.5</v>
      </c>
      <c r="Y18" s="4">
        <v>3.9</v>
      </c>
      <c r="Z18" s="4">
        <v>2.6</v>
      </c>
      <c r="AA18" s="4">
        <v>4</v>
      </c>
    </row>
    <row r="19" spans="1:27" x14ac:dyDescent="0.3">
      <c r="A19" s="2" t="s">
        <v>31</v>
      </c>
      <c r="B19" s="4">
        <v>2.8</v>
      </c>
      <c r="C19" s="4">
        <v>2.6</v>
      </c>
      <c r="D19" s="4">
        <v>2.4</v>
      </c>
      <c r="E19" s="4">
        <v>2.7</v>
      </c>
      <c r="F19" s="4">
        <v>8</v>
      </c>
      <c r="G19" s="4">
        <v>3.7</v>
      </c>
      <c r="H19" s="4">
        <v>0.7</v>
      </c>
      <c r="I19" s="4">
        <v>2.5</v>
      </c>
      <c r="J19" s="4">
        <v>0.6</v>
      </c>
      <c r="K19" s="4">
        <v>3.5</v>
      </c>
      <c r="L19" s="4">
        <v>1.2</v>
      </c>
      <c r="M19" s="4">
        <v>2</v>
      </c>
      <c r="N19" s="4">
        <v>1.9</v>
      </c>
      <c r="O19" s="4">
        <v>4.0999999999999996</v>
      </c>
      <c r="P19" s="4">
        <v>1.6</v>
      </c>
      <c r="Q19" s="4">
        <v>2.1</v>
      </c>
      <c r="R19" s="4">
        <v>4</v>
      </c>
      <c r="S19" s="5"/>
      <c r="T19" s="4">
        <v>2.1</v>
      </c>
      <c r="U19" s="4">
        <v>5.6</v>
      </c>
      <c r="V19" s="4">
        <v>3</v>
      </c>
      <c r="W19" s="4">
        <v>1.6</v>
      </c>
      <c r="X19" s="4">
        <v>1.1000000000000001</v>
      </c>
      <c r="Y19" s="4">
        <v>2.4</v>
      </c>
      <c r="Z19" s="4">
        <v>2.1</v>
      </c>
      <c r="AA19" s="4">
        <v>2.5</v>
      </c>
    </row>
    <row r="20" spans="1:27" x14ac:dyDescent="0.3">
      <c r="A20" s="2" t="s">
        <v>32</v>
      </c>
      <c r="B20" s="4">
        <v>1.1000000000000001</v>
      </c>
      <c r="C20" s="4">
        <v>0.8</v>
      </c>
      <c r="D20" s="4">
        <v>0.7</v>
      </c>
      <c r="E20" s="4">
        <v>1.1000000000000001</v>
      </c>
      <c r="F20" s="4">
        <v>6.6</v>
      </c>
      <c r="G20" s="4">
        <v>2.2999999999999998</v>
      </c>
      <c r="H20" s="4">
        <v>1.4</v>
      </c>
      <c r="I20" s="4">
        <v>1.1000000000000001</v>
      </c>
      <c r="J20" s="4">
        <v>2.6</v>
      </c>
      <c r="K20" s="4">
        <v>2.1</v>
      </c>
      <c r="L20" s="4">
        <v>0.4</v>
      </c>
      <c r="M20" s="4">
        <v>0.7</v>
      </c>
      <c r="N20" s="4">
        <v>1.2</v>
      </c>
      <c r="O20" s="4">
        <v>2.7</v>
      </c>
      <c r="P20" s="4">
        <v>0.5</v>
      </c>
      <c r="Q20" s="4">
        <v>0</v>
      </c>
      <c r="R20" s="4">
        <v>2.6</v>
      </c>
      <c r="S20" s="4">
        <v>2.1</v>
      </c>
      <c r="T20" s="5"/>
      <c r="U20" s="4">
        <v>4.2</v>
      </c>
      <c r="V20" s="4">
        <v>1.6</v>
      </c>
      <c r="W20" s="4">
        <v>0.5</v>
      </c>
      <c r="X20" s="4">
        <v>1.6</v>
      </c>
      <c r="Y20" s="4">
        <v>2.5</v>
      </c>
      <c r="Z20" s="4">
        <v>0</v>
      </c>
      <c r="AA20" s="4">
        <v>2.5</v>
      </c>
    </row>
    <row r="21" spans="1:27" x14ac:dyDescent="0.3">
      <c r="A21" s="2" t="s">
        <v>39</v>
      </c>
      <c r="B21" s="4">
        <v>4</v>
      </c>
      <c r="C21" s="4">
        <v>3.3</v>
      </c>
      <c r="D21" s="4">
        <v>4.2</v>
      </c>
      <c r="E21" s="4">
        <v>4.0999999999999996</v>
      </c>
      <c r="F21" s="4">
        <v>2.8</v>
      </c>
      <c r="G21" s="4">
        <v>3.3</v>
      </c>
      <c r="H21" s="4">
        <v>4.9000000000000004</v>
      </c>
      <c r="I21" s="4">
        <v>4</v>
      </c>
      <c r="J21" s="4">
        <v>6.1</v>
      </c>
      <c r="K21" s="4">
        <v>2.5</v>
      </c>
      <c r="L21" s="4">
        <v>4.3</v>
      </c>
      <c r="M21" s="4">
        <v>4.2</v>
      </c>
      <c r="N21" s="4">
        <v>3.2</v>
      </c>
      <c r="O21" s="4">
        <v>1.5</v>
      </c>
      <c r="P21" s="4">
        <v>4</v>
      </c>
      <c r="Q21" s="4">
        <v>4.2</v>
      </c>
      <c r="R21" s="4">
        <v>2.1</v>
      </c>
      <c r="S21" s="4">
        <v>5.6</v>
      </c>
      <c r="T21" s="4">
        <v>4.2</v>
      </c>
      <c r="U21" s="5"/>
      <c r="V21" s="4">
        <v>4</v>
      </c>
      <c r="W21" s="4">
        <v>4</v>
      </c>
      <c r="X21" s="4">
        <v>5.0999999999999996</v>
      </c>
      <c r="Y21" s="4">
        <v>5.4</v>
      </c>
      <c r="Z21" s="4">
        <v>4.2</v>
      </c>
      <c r="AA21" s="4">
        <v>5.4</v>
      </c>
    </row>
    <row r="22" spans="1:27" x14ac:dyDescent="0.3">
      <c r="A22" s="2" t="s">
        <v>33</v>
      </c>
      <c r="B22" s="4">
        <v>0.5</v>
      </c>
      <c r="C22" s="4">
        <v>1</v>
      </c>
      <c r="D22" s="4">
        <v>0.9</v>
      </c>
      <c r="E22" s="4">
        <v>0.5</v>
      </c>
      <c r="F22" s="4">
        <v>6.4</v>
      </c>
      <c r="G22" s="4">
        <v>1.4</v>
      </c>
      <c r="H22" s="4">
        <v>2.2000000000000002</v>
      </c>
      <c r="I22" s="4">
        <v>0.5</v>
      </c>
      <c r="J22" s="4">
        <v>3.5</v>
      </c>
      <c r="K22" s="4">
        <v>1.4</v>
      </c>
      <c r="L22" s="4">
        <v>1.8</v>
      </c>
      <c r="M22" s="4">
        <v>0.9</v>
      </c>
      <c r="N22" s="4">
        <v>3.9</v>
      </c>
      <c r="O22" s="4">
        <v>2.5</v>
      </c>
      <c r="P22" s="4">
        <v>1.4</v>
      </c>
      <c r="Q22" s="4">
        <v>1.6</v>
      </c>
      <c r="R22" s="4">
        <v>2.4</v>
      </c>
      <c r="S22" s="4">
        <v>3</v>
      </c>
      <c r="T22" s="4">
        <v>1.6</v>
      </c>
      <c r="U22" s="4">
        <v>4</v>
      </c>
      <c r="V22" s="5"/>
      <c r="W22" s="4">
        <v>1.4</v>
      </c>
      <c r="X22" s="4">
        <v>2.1</v>
      </c>
      <c r="Y22" s="4">
        <v>0.6</v>
      </c>
      <c r="Z22" s="4">
        <v>1.6</v>
      </c>
      <c r="AA22" s="4">
        <v>0.5</v>
      </c>
    </row>
    <row r="23" spans="1:27" x14ac:dyDescent="0.3">
      <c r="A23" s="2" t="s">
        <v>34</v>
      </c>
      <c r="B23" s="4">
        <v>0.9</v>
      </c>
      <c r="C23" s="4">
        <v>1</v>
      </c>
      <c r="D23" s="4">
        <v>0.5</v>
      </c>
      <c r="E23" s="4">
        <v>0.9</v>
      </c>
      <c r="F23" s="4">
        <v>6.4</v>
      </c>
      <c r="G23" s="4">
        <v>2.1</v>
      </c>
      <c r="H23" s="4">
        <v>0.9</v>
      </c>
      <c r="I23" s="4">
        <v>0.9</v>
      </c>
      <c r="J23" s="4">
        <v>2.1</v>
      </c>
      <c r="K23" s="4">
        <v>1.9</v>
      </c>
      <c r="L23" s="4">
        <v>0.4</v>
      </c>
      <c r="M23" s="4">
        <v>0.5</v>
      </c>
      <c r="N23" s="4">
        <v>2.5</v>
      </c>
      <c r="O23" s="4">
        <v>2.5</v>
      </c>
      <c r="P23" s="4">
        <v>1.1000000000000001</v>
      </c>
      <c r="Q23" s="4">
        <v>0.5</v>
      </c>
      <c r="R23" s="4">
        <v>2.4</v>
      </c>
      <c r="S23" s="4">
        <v>1.6</v>
      </c>
      <c r="T23" s="4">
        <v>0.5</v>
      </c>
      <c r="U23" s="4">
        <v>4</v>
      </c>
      <c r="V23" s="4">
        <v>1.4</v>
      </c>
      <c r="W23" s="5"/>
      <c r="X23" s="4">
        <v>1.1000000000000001</v>
      </c>
      <c r="Y23" s="4">
        <v>2</v>
      </c>
      <c r="Z23" s="4">
        <v>0.5</v>
      </c>
      <c r="AA23" s="4">
        <v>2</v>
      </c>
    </row>
    <row r="24" spans="1:27" x14ac:dyDescent="0.3">
      <c r="A24" s="2" t="s">
        <v>35</v>
      </c>
      <c r="B24" s="4">
        <v>1.9</v>
      </c>
      <c r="C24" s="4">
        <v>2.1</v>
      </c>
      <c r="D24" s="4">
        <v>1.6</v>
      </c>
      <c r="E24" s="4">
        <v>1.9</v>
      </c>
      <c r="F24" s="4">
        <v>7.5</v>
      </c>
      <c r="G24" s="4">
        <v>3.2</v>
      </c>
      <c r="H24" s="4">
        <v>0.8</v>
      </c>
      <c r="I24" s="4">
        <v>1.9</v>
      </c>
      <c r="J24" s="4">
        <v>1.6</v>
      </c>
      <c r="K24" s="4">
        <v>3</v>
      </c>
      <c r="L24" s="4">
        <v>1.2</v>
      </c>
      <c r="M24" s="4">
        <v>1.6</v>
      </c>
      <c r="N24" s="4">
        <v>2.4</v>
      </c>
      <c r="O24" s="4">
        <v>3.6</v>
      </c>
      <c r="P24" s="4">
        <v>1.1000000000000001</v>
      </c>
      <c r="Q24" s="4">
        <v>1.6</v>
      </c>
      <c r="R24" s="4">
        <v>3.5</v>
      </c>
      <c r="S24" s="4">
        <v>1.1000000000000001</v>
      </c>
      <c r="T24" s="4">
        <v>1.6</v>
      </c>
      <c r="U24" s="4">
        <v>5.0999999999999996</v>
      </c>
      <c r="V24" s="4">
        <v>2.1</v>
      </c>
      <c r="W24" s="4">
        <v>1.1000000000000001</v>
      </c>
      <c r="X24" s="5"/>
      <c r="Y24" s="4">
        <v>1.9</v>
      </c>
      <c r="Z24" s="4">
        <v>1.6</v>
      </c>
      <c r="AA24" s="4">
        <v>2</v>
      </c>
    </row>
    <row r="25" spans="1:27" x14ac:dyDescent="0.3">
      <c r="A25" s="2" t="s">
        <v>36</v>
      </c>
      <c r="B25" s="4">
        <v>0.4</v>
      </c>
      <c r="C25" s="4">
        <v>1.5</v>
      </c>
      <c r="D25" s="4">
        <v>0.7</v>
      </c>
      <c r="E25" s="4">
        <v>0.4</v>
      </c>
      <c r="F25" s="4">
        <v>7.8</v>
      </c>
      <c r="G25" s="4">
        <v>2.9</v>
      </c>
      <c r="H25" s="4">
        <v>1.7</v>
      </c>
      <c r="I25" s="4">
        <v>0.5</v>
      </c>
      <c r="J25" s="4">
        <v>2.9</v>
      </c>
      <c r="K25" s="4">
        <v>3</v>
      </c>
      <c r="L25" s="4">
        <v>2.1</v>
      </c>
      <c r="M25" s="4">
        <v>0.8</v>
      </c>
      <c r="N25" s="4">
        <v>3.3</v>
      </c>
      <c r="O25" s="4">
        <v>4</v>
      </c>
      <c r="P25" s="4">
        <v>2</v>
      </c>
      <c r="Q25" s="4">
        <v>2.5</v>
      </c>
      <c r="R25" s="4">
        <v>3.9</v>
      </c>
      <c r="S25" s="4">
        <v>2.4</v>
      </c>
      <c r="T25" s="4">
        <v>2.5</v>
      </c>
      <c r="U25" s="4">
        <v>5.4</v>
      </c>
      <c r="V25" s="4">
        <v>0.6</v>
      </c>
      <c r="W25" s="4">
        <v>2</v>
      </c>
      <c r="X25" s="4">
        <v>1.9</v>
      </c>
      <c r="Y25" s="5"/>
      <c r="Z25" s="4">
        <v>2.5</v>
      </c>
      <c r="AA25" s="4">
        <v>0.1</v>
      </c>
    </row>
    <row r="26" spans="1:27" x14ac:dyDescent="0.3">
      <c r="A26" s="2" t="s">
        <v>38</v>
      </c>
      <c r="B26" s="4">
        <v>1.1000000000000001</v>
      </c>
      <c r="C26" s="4">
        <v>0.8</v>
      </c>
      <c r="D26" s="4">
        <v>0.7</v>
      </c>
      <c r="E26" s="4">
        <v>1.2</v>
      </c>
      <c r="F26" s="4">
        <v>6.6</v>
      </c>
      <c r="G26" s="4">
        <v>2.2999999999999998</v>
      </c>
      <c r="H26" s="4">
        <v>1.4</v>
      </c>
      <c r="I26" s="4">
        <v>1.1000000000000001</v>
      </c>
      <c r="J26" s="4">
        <v>2.6</v>
      </c>
      <c r="K26" s="4">
        <v>2.2000000000000002</v>
      </c>
      <c r="L26" s="4">
        <v>0.4</v>
      </c>
      <c r="M26" s="4">
        <v>0.7</v>
      </c>
      <c r="N26" s="4">
        <v>1.2</v>
      </c>
      <c r="O26" s="4">
        <v>2.7</v>
      </c>
      <c r="P26" s="4">
        <v>0.5</v>
      </c>
      <c r="Q26" s="4">
        <v>0</v>
      </c>
      <c r="R26" s="4">
        <v>2.6</v>
      </c>
      <c r="S26" s="4">
        <v>2.1</v>
      </c>
      <c r="T26" s="4">
        <v>0</v>
      </c>
      <c r="U26" s="4">
        <v>4.2</v>
      </c>
      <c r="V26" s="4">
        <v>1.6</v>
      </c>
      <c r="W26" s="4">
        <v>0.5</v>
      </c>
      <c r="X26" s="4">
        <v>1.6</v>
      </c>
      <c r="Y26" s="4">
        <v>2.5</v>
      </c>
      <c r="Z26" s="5"/>
      <c r="AA26" s="4">
        <v>2.5</v>
      </c>
    </row>
    <row r="27" spans="1:27" x14ac:dyDescent="0.3">
      <c r="A27" s="2" t="s">
        <v>37</v>
      </c>
      <c r="B27" s="4">
        <v>0.4</v>
      </c>
      <c r="C27" s="4">
        <v>1.4</v>
      </c>
      <c r="D27" s="4">
        <v>0.8</v>
      </c>
      <c r="E27" s="4">
        <v>0.3</v>
      </c>
      <c r="F27" s="4">
        <v>7.8</v>
      </c>
      <c r="G27" s="4">
        <v>2.9</v>
      </c>
      <c r="H27" s="4">
        <v>1.7</v>
      </c>
      <c r="I27" s="4">
        <v>0.4</v>
      </c>
      <c r="J27" s="4">
        <v>3</v>
      </c>
      <c r="K27" s="4">
        <v>3</v>
      </c>
      <c r="L27" s="4">
        <v>2.1</v>
      </c>
      <c r="M27" s="4">
        <v>0.8</v>
      </c>
      <c r="N27" s="4">
        <v>3.4</v>
      </c>
      <c r="O27" s="4">
        <v>4.0999999999999996</v>
      </c>
      <c r="P27" s="4">
        <v>1.1000000000000001</v>
      </c>
      <c r="Q27" s="4">
        <v>2.5</v>
      </c>
      <c r="R27" s="4">
        <v>4</v>
      </c>
      <c r="S27" s="4">
        <v>2.5</v>
      </c>
      <c r="T27" s="4">
        <v>2.5</v>
      </c>
      <c r="U27" s="4">
        <v>5.4</v>
      </c>
      <c r="V27" s="4">
        <v>0.5</v>
      </c>
      <c r="W27" s="4">
        <v>2</v>
      </c>
      <c r="X27" s="4">
        <v>2</v>
      </c>
      <c r="Y27" s="4">
        <v>0.1</v>
      </c>
      <c r="Z27" s="4">
        <v>2.5</v>
      </c>
      <c r="AA27"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Mileage Log</vt:lpstr>
      <vt:lpstr>Sheet2</vt:lpstr>
      <vt:lpstr>School</vt:lpstr>
    </vt:vector>
  </TitlesOfParts>
  <Company>CARBON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2016-12-12T17:28:29Z</cp:lastPrinted>
  <dcterms:created xsi:type="dcterms:W3CDTF">2016-12-12T14:31:13Z</dcterms:created>
  <dcterms:modified xsi:type="dcterms:W3CDTF">2018-07-21T14:06:52Z</dcterms:modified>
</cp:coreProperties>
</file>